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7-11 лет обед " sheetId="4" r:id="rId1"/>
  </sheets>
  <calcPr calcId="145621"/>
</workbook>
</file>

<file path=xl/calcChain.xml><?xml version="1.0" encoding="utf-8"?>
<calcChain xmlns="http://schemas.openxmlformats.org/spreadsheetml/2006/main">
  <c r="E205" i="4" l="1"/>
  <c r="F205" i="4"/>
  <c r="G205" i="4"/>
  <c r="H205" i="4"/>
  <c r="I205" i="4"/>
  <c r="J205" i="4"/>
  <c r="K205" i="4"/>
  <c r="L205" i="4"/>
  <c r="M205" i="4"/>
  <c r="N205" i="4"/>
  <c r="O205" i="4"/>
  <c r="D205" i="4"/>
  <c r="H57" i="4" l="1"/>
  <c r="E183" i="4" l="1"/>
  <c r="E75" i="4" l="1"/>
  <c r="O204" i="4" l="1"/>
  <c r="N204" i="4"/>
  <c r="M204" i="4"/>
  <c r="L204" i="4"/>
  <c r="K204" i="4"/>
  <c r="J204" i="4"/>
  <c r="I204" i="4"/>
  <c r="H204" i="4"/>
  <c r="G204" i="4"/>
  <c r="F204" i="4"/>
  <c r="E204" i="4"/>
  <c r="D204" i="4"/>
  <c r="D207" i="4" l="1"/>
  <c r="F207" i="4"/>
  <c r="H207" i="4"/>
  <c r="J207" i="4"/>
  <c r="L207" i="4"/>
  <c r="N207" i="4"/>
  <c r="E207" i="4"/>
  <c r="G207" i="4"/>
  <c r="I207" i="4"/>
  <c r="K207" i="4"/>
  <c r="M207" i="4"/>
  <c r="O207" i="4"/>
  <c r="E165" i="4" l="1"/>
  <c r="P183" i="4" l="1"/>
  <c r="O183" i="4"/>
  <c r="N183" i="4"/>
  <c r="M183" i="4"/>
  <c r="L183" i="4"/>
  <c r="K183" i="4"/>
  <c r="J183" i="4"/>
  <c r="I183" i="4"/>
  <c r="H183" i="4"/>
  <c r="G183" i="4"/>
  <c r="F183" i="4"/>
  <c r="P165" i="4"/>
  <c r="O165" i="4"/>
  <c r="N165" i="4"/>
  <c r="M165" i="4"/>
  <c r="L165" i="4"/>
  <c r="K165" i="4"/>
  <c r="J165" i="4"/>
  <c r="I165" i="4"/>
  <c r="H165" i="4"/>
  <c r="G165" i="4"/>
  <c r="F165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P113" i="4" l="1"/>
  <c r="O113" i="4"/>
  <c r="N113" i="4"/>
  <c r="M113" i="4"/>
  <c r="L113" i="4"/>
  <c r="K113" i="4"/>
  <c r="J113" i="4"/>
  <c r="I113" i="4"/>
  <c r="H113" i="4"/>
  <c r="G113" i="4"/>
  <c r="F113" i="4"/>
  <c r="E113" i="4"/>
  <c r="P92" i="4"/>
  <c r="O92" i="4"/>
  <c r="N92" i="4"/>
  <c r="M92" i="4"/>
  <c r="L92" i="4"/>
  <c r="K92" i="4"/>
  <c r="J92" i="4"/>
  <c r="I92" i="4"/>
  <c r="H92" i="4"/>
  <c r="G92" i="4"/>
  <c r="F92" i="4"/>
  <c r="E92" i="4"/>
  <c r="P75" i="4"/>
  <c r="O75" i="4"/>
  <c r="N75" i="4"/>
  <c r="M75" i="4"/>
  <c r="L75" i="4"/>
  <c r="K75" i="4"/>
  <c r="J75" i="4"/>
  <c r="I75" i="4"/>
  <c r="H75" i="4"/>
  <c r="G75" i="4"/>
  <c r="F75" i="4"/>
  <c r="P57" i="4" l="1"/>
  <c r="O57" i="4"/>
  <c r="N57" i="4"/>
  <c r="M57" i="4"/>
  <c r="L57" i="4"/>
  <c r="K57" i="4"/>
  <c r="J57" i="4"/>
  <c r="I57" i="4"/>
  <c r="G57" i="4"/>
  <c r="F57" i="4"/>
  <c r="E57" i="4"/>
  <c r="P38" i="4"/>
  <c r="O38" i="4"/>
  <c r="N38" i="4"/>
  <c r="M38" i="4"/>
  <c r="L38" i="4"/>
  <c r="K38" i="4"/>
  <c r="J38" i="4"/>
  <c r="I38" i="4"/>
  <c r="H38" i="4"/>
  <c r="G38" i="4"/>
  <c r="F38" i="4"/>
  <c r="E38" i="4"/>
  <c r="P19" i="4" l="1"/>
  <c r="O19" i="4"/>
  <c r="N19" i="4"/>
  <c r="M19" i="4"/>
  <c r="L19" i="4"/>
  <c r="K19" i="4"/>
  <c r="J19" i="4"/>
  <c r="I19" i="4"/>
  <c r="H19" i="4"/>
  <c r="G19" i="4"/>
  <c r="F19" i="4"/>
  <c r="E19" i="4"/>
</calcChain>
</file>

<file path=xl/sharedStrings.xml><?xml version="1.0" encoding="utf-8"?>
<sst xmlns="http://schemas.openxmlformats.org/spreadsheetml/2006/main" count="496" uniqueCount="131">
  <si>
    <t>в государственных образовательных учреждениях</t>
  </si>
  <si>
    <t>№</t>
  </si>
  <si>
    <t>№ рецепт.</t>
  </si>
  <si>
    <t>Наименование блюд</t>
  </si>
  <si>
    <t>Выход</t>
  </si>
  <si>
    <t>Пищ. вещества (гр)</t>
  </si>
  <si>
    <t>Эн.цен-ть</t>
  </si>
  <si>
    <t>Витамины (мг)</t>
  </si>
  <si>
    <t>Минеральные вещества (мг)</t>
  </si>
  <si>
    <t>п/п</t>
  </si>
  <si>
    <t>по сборн.</t>
  </si>
  <si>
    <t>(гр)</t>
  </si>
  <si>
    <t>Белки</t>
  </si>
  <si>
    <t xml:space="preserve">Жиры </t>
  </si>
  <si>
    <t>Углеводы</t>
  </si>
  <si>
    <t>(ккал)</t>
  </si>
  <si>
    <t>В1</t>
  </si>
  <si>
    <t>С</t>
  </si>
  <si>
    <t>А</t>
  </si>
  <si>
    <t>Е</t>
  </si>
  <si>
    <t>Ca</t>
  </si>
  <si>
    <t>P</t>
  </si>
  <si>
    <t>Mg</t>
  </si>
  <si>
    <t>Fe</t>
  </si>
  <si>
    <t>Первая неделя</t>
  </si>
  <si>
    <t>Понедельник</t>
  </si>
  <si>
    <t>1.</t>
  </si>
  <si>
    <t>2.</t>
  </si>
  <si>
    <t>3.</t>
  </si>
  <si>
    <t>4.</t>
  </si>
  <si>
    <t>5.</t>
  </si>
  <si>
    <t>6.</t>
  </si>
  <si>
    <t xml:space="preserve">Обед </t>
  </si>
  <si>
    <t>7.</t>
  </si>
  <si>
    <t>Итого за обед:</t>
  </si>
  <si>
    <t>Вторник</t>
  </si>
  <si>
    <t>Обед:</t>
  </si>
  <si>
    <t>Среда</t>
  </si>
  <si>
    <t xml:space="preserve">Итого: </t>
  </si>
  <si>
    <t>Четверг</t>
  </si>
  <si>
    <t>Пятница</t>
  </si>
  <si>
    <t>Вторая неделя</t>
  </si>
  <si>
    <t>Итого:</t>
  </si>
  <si>
    <t>Итого за обед</t>
  </si>
  <si>
    <t>1 день</t>
  </si>
  <si>
    <t xml:space="preserve">2 день </t>
  </si>
  <si>
    <t>3 день</t>
  </si>
  <si>
    <t xml:space="preserve">4 день </t>
  </si>
  <si>
    <t xml:space="preserve">5 день </t>
  </si>
  <si>
    <t xml:space="preserve">6 день </t>
  </si>
  <si>
    <t xml:space="preserve">7 день </t>
  </si>
  <si>
    <t>8 день</t>
  </si>
  <si>
    <t xml:space="preserve">9 день </t>
  </si>
  <si>
    <t xml:space="preserve">10 день </t>
  </si>
  <si>
    <t>11 день</t>
  </si>
  <si>
    <t xml:space="preserve">12 день </t>
  </si>
  <si>
    <t xml:space="preserve">Среднедневное </t>
  </si>
  <si>
    <t>Выполнение %</t>
  </si>
  <si>
    <t>Используемая литература:</t>
  </si>
  <si>
    <t>Сборник технологических нормативов, рецептур блюд  и кулинарных изделий для школьных образовательных учреждений, школ-интернатов,</t>
  </si>
  <si>
    <t>Примерное меню горячих школьных завтраков и обедов для организации питания детей от 7 до 11 лет</t>
  </si>
  <si>
    <t>200/5</t>
  </si>
  <si>
    <t xml:space="preserve">Кофейный напиток с молоком </t>
  </si>
  <si>
    <t xml:space="preserve">Хлеб пшеничный </t>
  </si>
  <si>
    <t xml:space="preserve">Хлеб ржано-пшеничный </t>
  </si>
  <si>
    <t xml:space="preserve">Макаронные изделия отварные </t>
  </si>
  <si>
    <t xml:space="preserve">Чай с сахаром </t>
  </si>
  <si>
    <t xml:space="preserve">Кисель из концентрата витамин </t>
  </si>
  <si>
    <t xml:space="preserve">Чай с лимоном </t>
  </si>
  <si>
    <t xml:space="preserve">Каша гречневая вязкая </t>
  </si>
  <si>
    <t xml:space="preserve">обед </t>
  </si>
  <si>
    <t>ТУ 030</t>
  </si>
  <si>
    <t>Пищевая и энергетическая ценность по цикличному меню с подгарнировкой детей от 7-11 лет</t>
  </si>
  <si>
    <t>Овощная подгарнировка (Винегрет овощной)</t>
  </si>
  <si>
    <t xml:space="preserve">Суп из овощей </t>
  </si>
  <si>
    <t xml:space="preserve">Котлеты из говядины с соусом томатным </t>
  </si>
  <si>
    <t>457/2021</t>
  </si>
  <si>
    <t>459/2021</t>
  </si>
  <si>
    <t>484/2021</t>
  </si>
  <si>
    <t>256/2021</t>
  </si>
  <si>
    <t>464/2021</t>
  </si>
  <si>
    <t xml:space="preserve">Компот из смеси сухофруктов витамин </t>
  </si>
  <si>
    <t>495/2021</t>
  </si>
  <si>
    <t>213/2021</t>
  </si>
  <si>
    <t xml:space="preserve">Котлеты из мяса птицы с соусом томатным </t>
  </si>
  <si>
    <t xml:space="preserve">ТУ 031 </t>
  </si>
  <si>
    <t>377/2021</t>
  </si>
  <si>
    <t xml:space="preserve">Пюре картофельное </t>
  </si>
  <si>
    <t xml:space="preserve">Компот из свежих яблок </t>
  </si>
  <si>
    <t>486/2021</t>
  </si>
  <si>
    <t>15/2021</t>
  </si>
  <si>
    <t>113/2021</t>
  </si>
  <si>
    <t xml:space="preserve">Суп картофельный с бобовыми </t>
  </si>
  <si>
    <t>385/2021</t>
  </si>
  <si>
    <t xml:space="preserve">Рис отварной </t>
  </si>
  <si>
    <t>122/2021</t>
  </si>
  <si>
    <t xml:space="preserve">Суп с рыбными консервами </t>
  </si>
  <si>
    <t>1/2021</t>
  </si>
  <si>
    <t>42/2021</t>
  </si>
  <si>
    <t>Овощная подгарнировка (Салат из капусты белокочанной)</t>
  </si>
  <si>
    <t xml:space="preserve">Овощная подгарнировка (Салат из свежих огурцов с луком) </t>
  </si>
  <si>
    <t>95/2021</t>
  </si>
  <si>
    <t xml:space="preserve">Борщ с капустой и картофелем </t>
  </si>
  <si>
    <t>ТУ584</t>
  </si>
  <si>
    <t>Котлеты рыбные из минтая с соусом томатным</t>
  </si>
  <si>
    <t>47/2021</t>
  </si>
  <si>
    <t>100/2021</t>
  </si>
  <si>
    <t xml:space="preserve">Рассольник Ленинградский </t>
  </si>
  <si>
    <t>148/2021</t>
  </si>
  <si>
    <t>Овощная подгарнировка (Помидоры свежие)</t>
  </si>
  <si>
    <t>104/2021</t>
  </si>
  <si>
    <t xml:space="preserve">Щи из свежей капусты с картофелем </t>
  </si>
  <si>
    <t>Фрикадельки из говядины с соусом томатным</t>
  </si>
  <si>
    <t>116/2021</t>
  </si>
  <si>
    <t>Овощная подгарнировка (Огурцы свежие)</t>
  </si>
  <si>
    <t>ТУ 584</t>
  </si>
  <si>
    <t xml:space="preserve">Тефтели рыбные из минтая с соусом томатным </t>
  </si>
  <si>
    <t>18/2021</t>
  </si>
  <si>
    <t>Овощная подгарнировка (Салат из свежих помидоров и огурцов)</t>
  </si>
  <si>
    <t>134/2021</t>
  </si>
  <si>
    <t xml:space="preserve">Суп-пюре из разных овощей с гренками </t>
  </si>
  <si>
    <t>200/15</t>
  </si>
  <si>
    <t>375/2021</t>
  </si>
  <si>
    <t xml:space="preserve">Плов из отварной птицы </t>
  </si>
  <si>
    <t>43/2021</t>
  </si>
  <si>
    <t>Овощная подгарнировка (Салат картофельный с квашенной капустой)</t>
  </si>
  <si>
    <t>26/2021</t>
  </si>
  <si>
    <t>Овощная подгарнировка (Салат из свеклы отварной)</t>
  </si>
  <si>
    <t xml:space="preserve">Овощная подгарнировка (Салат картофельный с зеленым горошком) </t>
  </si>
  <si>
    <t>норма 30</t>
  </si>
  <si>
    <t>детских домов и детских оздоровительных учреждений. Изд. Пермь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</si>
</sst>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0" borderId="9" xfId="0" applyFont="1" applyBorder="1"/>
    <xf numFmtId="0" fontId="4" fillId="0" borderId="9" xfId="0" applyFont="1" applyBorder="1"/>
    <xf numFmtId="0" fontId="2" fillId="0" borderId="3" xfId="0" applyFont="1" applyFill="1" applyBorder="1" applyAlignment="1">
      <alignment vertical="center"/>
    </xf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/>
    <xf numFmtId="0" fontId="4" fillId="0" borderId="9" xfId="0" applyFont="1" applyBorder="1" applyAlignment="1">
      <alignment vertical="center"/>
    </xf>
    <xf numFmtId="17" fontId="2" fillId="2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/>
    </xf>
    <xf numFmtId="2" fontId="5" fillId="0" borderId="9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2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7"/>
  <sheetViews>
    <sheetView tabSelected="1" zoomScale="90" zoomScaleNormal="90" workbookViewId="0">
      <selection activeCell="C190" sqref="C190"/>
    </sheetView>
  </sheetViews>
  <sheetFormatPr defaultRowHeight="15" x14ac:dyDescent="0.25"/>
  <cols>
    <col min="3" max="3" width="59.42578125" customWidth="1"/>
  </cols>
  <sheetData>
    <row r="1" spans="1:16" x14ac:dyDescent="0.25">
      <c r="A1" s="1"/>
      <c r="B1" s="1"/>
      <c r="C1" s="1"/>
      <c r="D1" s="1" t="s">
        <v>60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1"/>
      <c r="C2" s="1"/>
      <c r="D2" s="1"/>
      <c r="E2" s="1"/>
      <c r="F2" s="1" t="s">
        <v>0</v>
      </c>
      <c r="G2" s="1"/>
      <c r="H2" s="1"/>
      <c r="I2" s="2"/>
      <c r="J2" s="1"/>
      <c r="K2" s="1"/>
      <c r="L2" s="1"/>
      <c r="M2" s="1"/>
      <c r="N2" s="1"/>
      <c r="O2" s="1"/>
      <c r="P2" s="1"/>
    </row>
    <row r="3" spans="1:16" x14ac:dyDescent="0.25">
      <c r="A3" s="3" t="s">
        <v>1</v>
      </c>
      <c r="B3" s="3" t="s">
        <v>2</v>
      </c>
      <c r="C3" s="4" t="s">
        <v>3</v>
      </c>
      <c r="D3" s="4" t="s">
        <v>4</v>
      </c>
      <c r="E3" s="5" t="s">
        <v>5</v>
      </c>
      <c r="F3" s="6"/>
      <c r="G3" s="7"/>
      <c r="H3" s="8" t="s">
        <v>6</v>
      </c>
      <c r="I3" s="9"/>
      <c r="J3" s="6" t="s">
        <v>7</v>
      </c>
      <c r="K3" s="6"/>
      <c r="L3" s="7"/>
      <c r="M3" s="10" t="s">
        <v>8</v>
      </c>
      <c r="N3" s="6"/>
      <c r="O3" s="6"/>
      <c r="P3" s="6"/>
    </row>
    <row r="4" spans="1:16" x14ac:dyDescent="0.25">
      <c r="A4" s="11" t="s">
        <v>9</v>
      </c>
      <c r="B4" s="11" t="s">
        <v>10</v>
      </c>
      <c r="C4" s="11"/>
      <c r="D4" s="12" t="s">
        <v>11</v>
      </c>
      <c r="E4" s="13" t="s">
        <v>12</v>
      </c>
      <c r="F4" s="13" t="s">
        <v>13</v>
      </c>
      <c r="G4" s="13" t="s">
        <v>14</v>
      </c>
      <c r="H4" s="12" t="s">
        <v>15</v>
      </c>
      <c r="I4" s="13" t="s">
        <v>16</v>
      </c>
      <c r="J4" s="13" t="s">
        <v>17</v>
      </c>
      <c r="K4" s="13" t="s">
        <v>18</v>
      </c>
      <c r="L4" s="13" t="s">
        <v>19</v>
      </c>
      <c r="M4" s="13" t="s">
        <v>20</v>
      </c>
      <c r="N4" s="13" t="s">
        <v>21</v>
      </c>
      <c r="O4" s="13" t="s">
        <v>22</v>
      </c>
      <c r="P4" s="13" t="s">
        <v>23</v>
      </c>
    </row>
    <row r="5" spans="1:16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3">
        <v>13</v>
      </c>
      <c r="N5" s="13">
        <v>14</v>
      </c>
      <c r="O5" s="13">
        <v>15</v>
      </c>
      <c r="P5" s="13">
        <v>16</v>
      </c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4" t="s">
        <v>24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1"/>
      <c r="B9" s="1"/>
      <c r="C9" s="14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1" spans="1:16" x14ac:dyDescent="0.25">
      <c r="A11" t="s">
        <v>32</v>
      </c>
    </row>
    <row r="12" spans="1:16" x14ac:dyDescent="0.25">
      <c r="A12" s="22" t="s">
        <v>26</v>
      </c>
      <c r="B12" s="15" t="s">
        <v>90</v>
      </c>
      <c r="C12" s="16" t="s">
        <v>100</v>
      </c>
      <c r="D12" s="17">
        <v>60</v>
      </c>
      <c r="E12" s="15">
        <v>0.48</v>
      </c>
      <c r="F12" s="15">
        <v>3.6</v>
      </c>
      <c r="G12" s="15">
        <v>1.56</v>
      </c>
      <c r="H12" s="15">
        <v>40.799999999999997</v>
      </c>
      <c r="I12" s="15">
        <v>0.02</v>
      </c>
      <c r="J12" s="15">
        <v>2.52</v>
      </c>
      <c r="K12" s="15">
        <v>0</v>
      </c>
      <c r="L12" s="15">
        <v>1.62</v>
      </c>
      <c r="M12" s="15">
        <v>11.4</v>
      </c>
      <c r="N12" s="15">
        <v>19.8</v>
      </c>
      <c r="O12" s="15">
        <v>7.8</v>
      </c>
      <c r="P12" s="15">
        <v>0.32</v>
      </c>
    </row>
    <row r="13" spans="1:16" x14ac:dyDescent="0.25">
      <c r="A13" s="22" t="s">
        <v>27</v>
      </c>
      <c r="B13" s="15" t="s">
        <v>91</v>
      </c>
      <c r="C13" s="16" t="s">
        <v>92</v>
      </c>
      <c r="D13" s="17">
        <v>200</v>
      </c>
      <c r="E13" s="15">
        <v>5.04</v>
      </c>
      <c r="F13" s="15">
        <v>2.86</v>
      </c>
      <c r="G13" s="15">
        <v>11.68</v>
      </c>
      <c r="H13" s="15">
        <v>92.6</v>
      </c>
      <c r="I13" s="15">
        <v>0.13</v>
      </c>
      <c r="J13" s="15">
        <v>3.8</v>
      </c>
      <c r="K13" s="15">
        <v>14</v>
      </c>
      <c r="L13" s="15">
        <v>0.2</v>
      </c>
      <c r="M13" s="15">
        <v>28.26</v>
      </c>
      <c r="N13" s="15">
        <v>71.400000000000006</v>
      </c>
      <c r="O13" s="15">
        <v>27.5</v>
      </c>
      <c r="P13" s="15">
        <v>1.62</v>
      </c>
    </row>
    <row r="14" spans="1:16" x14ac:dyDescent="0.25">
      <c r="A14" s="22" t="s">
        <v>28</v>
      </c>
      <c r="B14" s="34" t="s">
        <v>85</v>
      </c>
      <c r="C14" s="23" t="s">
        <v>84</v>
      </c>
      <c r="D14" s="18">
        <v>100</v>
      </c>
      <c r="E14" s="19">
        <v>10.58</v>
      </c>
      <c r="F14" s="19">
        <v>12.6</v>
      </c>
      <c r="G14" s="19">
        <v>8.4</v>
      </c>
      <c r="H14" s="19">
        <v>189.25</v>
      </c>
      <c r="I14" s="19">
        <v>0.04</v>
      </c>
      <c r="J14" s="19">
        <v>0.46</v>
      </c>
      <c r="K14" s="19">
        <v>6.03</v>
      </c>
      <c r="L14" s="19">
        <v>0.5</v>
      </c>
      <c r="M14" s="19">
        <v>28.35</v>
      </c>
      <c r="N14" s="19">
        <v>87.35</v>
      </c>
      <c r="O14" s="19">
        <v>14.59</v>
      </c>
      <c r="P14" s="19">
        <v>0.94</v>
      </c>
    </row>
    <row r="15" spans="1:16" x14ac:dyDescent="0.25">
      <c r="A15" s="22" t="s">
        <v>29</v>
      </c>
      <c r="B15" s="19" t="s">
        <v>93</v>
      </c>
      <c r="C15" s="23" t="s">
        <v>94</v>
      </c>
      <c r="D15" s="18">
        <v>150</v>
      </c>
      <c r="E15" s="19">
        <v>3.77</v>
      </c>
      <c r="F15" s="19">
        <v>5.43</v>
      </c>
      <c r="G15" s="19">
        <v>38.85</v>
      </c>
      <c r="H15" s="19">
        <v>219.3</v>
      </c>
      <c r="I15" s="19">
        <v>0.03</v>
      </c>
      <c r="J15" s="19">
        <v>0</v>
      </c>
      <c r="K15" s="19">
        <v>27</v>
      </c>
      <c r="L15" s="19">
        <v>0.28999999999999998</v>
      </c>
      <c r="M15" s="19">
        <v>17.25</v>
      </c>
      <c r="N15" s="19">
        <v>83.7</v>
      </c>
      <c r="O15" s="19">
        <v>27.15</v>
      </c>
      <c r="P15" s="19">
        <v>0.11</v>
      </c>
    </row>
    <row r="16" spans="1:16" x14ac:dyDescent="0.25">
      <c r="A16" s="22" t="s">
        <v>30</v>
      </c>
      <c r="B16" s="15" t="s">
        <v>78</v>
      </c>
      <c r="C16" s="16" t="s">
        <v>67</v>
      </c>
      <c r="D16" s="17">
        <v>200</v>
      </c>
      <c r="E16" s="15">
        <v>0</v>
      </c>
      <c r="F16" s="15">
        <v>0</v>
      </c>
      <c r="G16" s="15">
        <v>15</v>
      </c>
      <c r="H16" s="15">
        <v>60</v>
      </c>
      <c r="I16" s="15">
        <v>0</v>
      </c>
      <c r="J16" s="15">
        <v>0</v>
      </c>
      <c r="K16" s="15">
        <v>0</v>
      </c>
      <c r="L16" s="15">
        <v>0</v>
      </c>
      <c r="M16" s="15">
        <v>3.4</v>
      </c>
      <c r="N16" s="15">
        <v>5.8</v>
      </c>
      <c r="O16" s="15">
        <v>0</v>
      </c>
      <c r="P16" s="15">
        <v>0.02</v>
      </c>
    </row>
    <row r="17" spans="1:16" x14ac:dyDescent="0.25">
      <c r="A17" s="22" t="s">
        <v>31</v>
      </c>
      <c r="B17" s="19"/>
      <c r="C17" s="16" t="s">
        <v>63</v>
      </c>
      <c r="D17" s="18">
        <v>25</v>
      </c>
      <c r="E17" s="19">
        <v>1.97</v>
      </c>
      <c r="F17" s="19">
        <v>0.2</v>
      </c>
      <c r="G17" s="19">
        <v>13.3</v>
      </c>
      <c r="H17" s="19">
        <v>64.7</v>
      </c>
      <c r="I17" s="19">
        <v>0.03</v>
      </c>
      <c r="J17" s="19">
        <v>0</v>
      </c>
      <c r="K17" s="19">
        <v>0</v>
      </c>
      <c r="L17" s="19">
        <v>0</v>
      </c>
      <c r="M17" s="19">
        <v>5</v>
      </c>
      <c r="N17" s="19">
        <v>16</v>
      </c>
      <c r="O17" s="19">
        <v>3.5</v>
      </c>
      <c r="P17" s="19">
        <v>0.3</v>
      </c>
    </row>
    <row r="18" spans="1:16" x14ac:dyDescent="0.25">
      <c r="A18" s="22" t="s">
        <v>33</v>
      </c>
      <c r="B18" s="19"/>
      <c r="C18" s="16" t="s">
        <v>64</v>
      </c>
      <c r="D18" s="18">
        <v>25</v>
      </c>
      <c r="E18" s="19">
        <v>1.87</v>
      </c>
      <c r="F18" s="19">
        <v>0.27</v>
      </c>
      <c r="G18" s="19">
        <v>12.12</v>
      </c>
      <c r="H18" s="19">
        <v>59.5</v>
      </c>
      <c r="I18" s="19">
        <v>0.38</v>
      </c>
      <c r="J18" s="19">
        <v>0</v>
      </c>
      <c r="K18" s="19">
        <v>0</v>
      </c>
      <c r="L18" s="19">
        <v>0</v>
      </c>
      <c r="M18" s="19">
        <v>9.57</v>
      </c>
      <c r="N18" s="19">
        <v>44.2</v>
      </c>
      <c r="O18" s="19">
        <v>13.45</v>
      </c>
      <c r="P18" s="19">
        <v>0.75</v>
      </c>
    </row>
    <row r="19" spans="1:16" x14ac:dyDescent="0.25">
      <c r="A19" s="59"/>
      <c r="B19" s="24"/>
      <c r="C19" s="24" t="s">
        <v>34</v>
      </c>
      <c r="D19" s="58">
        <v>760</v>
      </c>
      <c r="E19" s="59">
        <f t="shared" ref="E19:P19" si="0">SUM(E12:E18)</f>
        <v>23.71</v>
      </c>
      <c r="F19" s="59">
        <f t="shared" si="0"/>
        <v>24.959999999999997</v>
      </c>
      <c r="G19" s="59">
        <f t="shared" si="0"/>
        <v>100.91000000000001</v>
      </c>
      <c r="H19" s="59">
        <f t="shared" si="0"/>
        <v>726.15000000000009</v>
      </c>
      <c r="I19" s="59">
        <f t="shared" si="0"/>
        <v>0.63</v>
      </c>
      <c r="J19" s="59">
        <f t="shared" si="0"/>
        <v>6.78</v>
      </c>
      <c r="K19" s="59">
        <f t="shared" si="0"/>
        <v>47.03</v>
      </c>
      <c r="L19" s="59">
        <f t="shared" si="0"/>
        <v>2.6100000000000003</v>
      </c>
      <c r="M19" s="59">
        <f t="shared" si="0"/>
        <v>103.23000000000002</v>
      </c>
      <c r="N19" s="59">
        <f t="shared" si="0"/>
        <v>328.25</v>
      </c>
      <c r="O19" s="59">
        <f t="shared" si="0"/>
        <v>93.99</v>
      </c>
      <c r="P19" s="59">
        <f t="shared" si="0"/>
        <v>4.0599999999999996</v>
      </c>
    </row>
    <row r="23" spans="1:16" x14ac:dyDescent="0.25">
      <c r="A23" s="3" t="s">
        <v>1</v>
      </c>
      <c r="B23" s="3" t="s">
        <v>2</v>
      </c>
      <c r="C23" s="4" t="s">
        <v>3</v>
      </c>
      <c r="D23" s="4" t="s">
        <v>4</v>
      </c>
      <c r="E23" s="5" t="s">
        <v>5</v>
      </c>
      <c r="F23" s="6"/>
      <c r="G23" s="7"/>
      <c r="H23" s="8" t="s">
        <v>6</v>
      </c>
      <c r="I23" s="25"/>
      <c r="J23" s="6" t="s">
        <v>7</v>
      </c>
      <c r="K23" s="6"/>
      <c r="L23" s="7"/>
      <c r="M23" s="10" t="s">
        <v>8</v>
      </c>
      <c r="N23" s="6"/>
      <c r="O23" s="6"/>
      <c r="P23" s="6"/>
    </row>
    <row r="24" spans="1:16" x14ac:dyDescent="0.25">
      <c r="A24" s="11" t="s">
        <v>9</v>
      </c>
      <c r="B24" s="11" t="s">
        <v>10</v>
      </c>
      <c r="C24" s="11"/>
      <c r="D24" s="12" t="s">
        <v>11</v>
      </c>
      <c r="E24" s="13" t="s">
        <v>12</v>
      </c>
      <c r="F24" s="13" t="s">
        <v>13</v>
      </c>
      <c r="G24" s="13" t="s">
        <v>14</v>
      </c>
      <c r="H24" s="12" t="s">
        <v>15</v>
      </c>
      <c r="I24" s="13" t="s">
        <v>16</v>
      </c>
      <c r="J24" s="13" t="s">
        <v>17</v>
      </c>
      <c r="K24" s="13" t="s">
        <v>18</v>
      </c>
      <c r="L24" s="13" t="s">
        <v>19</v>
      </c>
      <c r="M24" s="13" t="s">
        <v>20</v>
      </c>
      <c r="N24" s="13" t="s">
        <v>21</v>
      </c>
      <c r="O24" s="13" t="s">
        <v>22</v>
      </c>
      <c r="P24" s="13" t="s">
        <v>23</v>
      </c>
    </row>
    <row r="25" spans="1:16" x14ac:dyDescent="0.25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3">
        <v>10</v>
      </c>
      <c r="K25" s="13">
        <v>11</v>
      </c>
      <c r="L25" s="13">
        <v>12</v>
      </c>
      <c r="M25" s="13">
        <v>13</v>
      </c>
      <c r="N25" s="13">
        <v>14</v>
      </c>
      <c r="O25" s="13">
        <v>15</v>
      </c>
      <c r="P25" s="13">
        <v>16</v>
      </c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4" t="s">
        <v>35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30" spans="1:16" x14ac:dyDescent="0.25">
      <c r="A30" s="1"/>
      <c r="B30" s="14" t="s">
        <v>36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22" t="s">
        <v>26</v>
      </c>
      <c r="B31" s="34" t="s">
        <v>98</v>
      </c>
      <c r="C31" s="23" t="s">
        <v>128</v>
      </c>
      <c r="D31" s="18">
        <v>60</v>
      </c>
      <c r="E31" s="19">
        <v>1.5</v>
      </c>
      <c r="F31" s="19">
        <v>3.78</v>
      </c>
      <c r="G31" s="19">
        <v>4.9800000000000004</v>
      </c>
      <c r="H31" s="19">
        <v>60</v>
      </c>
      <c r="I31" s="19">
        <v>0.05</v>
      </c>
      <c r="J31" s="19">
        <v>5.28</v>
      </c>
      <c r="K31" s="19">
        <v>0</v>
      </c>
      <c r="L31" s="19">
        <v>1.68</v>
      </c>
      <c r="M31" s="19">
        <v>8.4</v>
      </c>
      <c r="N31" s="19">
        <v>30.6</v>
      </c>
      <c r="O31" s="19">
        <v>10.199999999999999</v>
      </c>
      <c r="P31" s="19">
        <v>0.42</v>
      </c>
    </row>
    <row r="32" spans="1:16" x14ac:dyDescent="0.25">
      <c r="A32" s="22" t="s">
        <v>27</v>
      </c>
      <c r="B32" s="19" t="s">
        <v>95</v>
      </c>
      <c r="C32" s="23" t="s">
        <v>96</v>
      </c>
      <c r="D32" s="18">
        <v>200</v>
      </c>
      <c r="E32" s="19">
        <v>7.44</v>
      </c>
      <c r="F32" s="19">
        <v>9.1199999999999992</v>
      </c>
      <c r="G32" s="19">
        <v>8.0399999999999991</v>
      </c>
      <c r="H32" s="19">
        <v>144</v>
      </c>
      <c r="I32" s="19">
        <v>0.06</v>
      </c>
      <c r="J32" s="19">
        <v>4.5999999999999996</v>
      </c>
      <c r="K32" s="19">
        <v>12</v>
      </c>
      <c r="L32" s="19">
        <v>0.18</v>
      </c>
      <c r="M32" s="19">
        <v>24.4</v>
      </c>
      <c r="N32" s="19">
        <v>117.2</v>
      </c>
      <c r="O32" s="19">
        <v>25.8</v>
      </c>
      <c r="P32" s="19">
        <v>0.81</v>
      </c>
    </row>
    <row r="33" spans="1:16" x14ac:dyDescent="0.25">
      <c r="A33" s="22" t="s">
        <v>28</v>
      </c>
      <c r="B33" s="33" t="s">
        <v>71</v>
      </c>
      <c r="C33" s="16" t="s">
        <v>75</v>
      </c>
      <c r="D33" s="20">
        <v>100</v>
      </c>
      <c r="E33" s="19">
        <v>10.26</v>
      </c>
      <c r="F33" s="19">
        <v>11.92</v>
      </c>
      <c r="G33" s="19">
        <v>6.74</v>
      </c>
      <c r="H33" s="19">
        <v>180.54</v>
      </c>
      <c r="I33" s="19">
        <v>0.06</v>
      </c>
      <c r="J33" s="19">
        <v>0.45</v>
      </c>
      <c r="K33" s="19">
        <v>6</v>
      </c>
      <c r="L33" s="19">
        <v>0.67</v>
      </c>
      <c r="M33" s="19">
        <v>22.79</v>
      </c>
      <c r="N33" s="19">
        <v>108.64</v>
      </c>
      <c r="O33" s="19">
        <v>21.58</v>
      </c>
      <c r="P33" s="19">
        <v>0.96</v>
      </c>
    </row>
    <row r="34" spans="1:16" x14ac:dyDescent="0.25">
      <c r="A34" s="22" t="s">
        <v>29</v>
      </c>
      <c r="B34" s="15" t="s">
        <v>79</v>
      </c>
      <c r="C34" s="23" t="s">
        <v>65</v>
      </c>
      <c r="D34" s="18">
        <v>150</v>
      </c>
      <c r="E34" s="19">
        <v>5.55</v>
      </c>
      <c r="F34" s="19">
        <v>4.95</v>
      </c>
      <c r="G34" s="19">
        <v>29.55</v>
      </c>
      <c r="H34" s="19">
        <v>184.5</v>
      </c>
      <c r="I34" s="19">
        <v>0.06</v>
      </c>
      <c r="J34" s="19">
        <v>0</v>
      </c>
      <c r="K34" s="19">
        <v>31.5</v>
      </c>
      <c r="L34" s="19">
        <v>0.75</v>
      </c>
      <c r="M34" s="19">
        <v>12</v>
      </c>
      <c r="N34" s="19">
        <v>45</v>
      </c>
      <c r="O34" s="19">
        <v>7.5</v>
      </c>
      <c r="P34" s="19">
        <v>1.05</v>
      </c>
    </row>
    <row r="35" spans="1:16" x14ac:dyDescent="0.25">
      <c r="A35" s="22" t="s">
        <v>30</v>
      </c>
      <c r="B35" s="15" t="s">
        <v>89</v>
      </c>
      <c r="C35" s="16" t="s">
        <v>88</v>
      </c>
      <c r="D35" s="20">
        <v>200</v>
      </c>
      <c r="E35" s="15">
        <v>0.1</v>
      </c>
      <c r="F35" s="15">
        <v>0.1</v>
      </c>
      <c r="G35" s="15">
        <v>11.1</v>
      </c>
      <c r="H35" s="15">
        <v>46</v>
      </c>
      <c r="I35" s="15">
        <v>0.01</v>
      </c>
      <c r="J35" s="15">
        <v>0.6</v>
      </c>
      <c r="K35" s="15">
        <v>0</v>
      </c>
      <c r="L35" s="15">
        <v>0.04</v>
      </c>
      <c r="M35" s="15">
        <v>3.4</v>
      </c>
      <c r="N35" s="15">
        <v>2.1</v>
      </c>
      <c r="O35" s="15">
        <v>1.7</v>
      </c>
      <c r="P35" s="15">
        <v>0.46</v>
      </c>
    </row>
    <row r="36" spans="1:16" x14ac:dyDescent="0.25">
      <c r="A36" s="22" t="s">
        <v>31</v>
      </c>
      <c r="B36" s="19"/>
      <c r="C36" s="16" t="s">
        <v>63</v>
      </c>
      <c r="D36" s="18">
        <v>50</v>
      </c>
      <c r="E36" s="19">
        <v>3.94</v>
      </c>
      <c r="F36" s="19">
        <v>0.4</v>
      </c>
      <c r="G36" s="19">
        <v>26.6</v>
      </c>
      <c r="H36" s="19">
        <v>129.4</v>
      </c>
      <c r="I36" s="19">
        <v>0.06</v>
      </c>
      <c r="J36" s="19">
        <v>0</v>
      </c>
      <c r="K36" s="19">
        <v>0</v>
      </c>
      <c r="L36" s="19">
        <v>0</v>
      </c>
      <c r="M36" s="19">
        <v>10</v>
      </c>
      <c r="N36" s="19">
        <v>32</v>
      </c>
      <c r="O36" s="19">
        <v>7</v>
      </c>
      <c r="P36" s="19">
        <v>0.6</v>
      </c>
    </row>
    <row r="37" spans="1:16" x14ac:dyDescent="0.25">
      <c r="A37" s="22" t="s">
        <v>33</v>
      </c>
      <c r="B37" s="19"/>
      <c r="C37" s="16" t="s">
        <v>64</v>
      </c>
      <c r="D37" s="18">
        <v>25</v>
      </c>
      <c r="E37" s="19">
        <v>1.87</v>
      </c>
      <c r="F37" s="19">
        <v>0.27</v>
      </c>
      <c r="G37" s="19">
        <v>12.12</v>
      </c>
      <c r="H37" s="19">
        <v>59.5</v>
      </c>
      <c r="I37" s="19">
        <v>0.38</v>
      </c>
      <c r="J37" s="19">
        <v>0</v>
      </c>
      <c r="K37" s="19">
        <v>0</v>
      </c>
      <c r="L37" s="19">
        <v>0</v>
      </c>
      <c r="M37" s="19">
        <v>9.57</v>
      </c>
      <c r="N37" s="19">
        <v>44.2</v>
      </c>
      <c r="O37" s="19">
        <v>13.45</v>
      </c>
      <c r="P37" s="19">
        <v>0.75</v>
      </c>
    </row>
    <row r="38" spans="1:16" x14ac:dyDescent="0.25">
      <c r="A38" s="22"/>
      <c r="B38" s="27"/>
      <c r="C38" s="27" t="s">
        <v>34</v>
      </c>
      <c r="D38" s="28">
        <v>785</v>
      </c>
      <c r="E38" s="27">
        <f t="shared" ref="E38:P38" si="1">SUM(E31:E37)</f>
        <v>30.660000000000007</v>
      </c>
      <c r="F38" s="27">
        <f t="shared" si="1"/>
        <v>30.54</v>
      </c>
      <c r="G38" s="27">
        <f t="shared" si="1"/>
        <v>99.13000000000001</v>
      </c>
      <c r="H38" s="27">
        <f t="shared" si="1"/>
        <v>803.93999999999994</v>
      </c>
      <c r="I38" s="27">
        <f t="shared" si="1"/>
        <v>0.67999999999999994</v>
      </c>
      <c r="J38" s="27">
        <f t="shared" si="1"/>
        <v>10.929999999999998</v>
      </c>
      <c r="K38" s="27">
        <f t="shared" si="1"/>
        <v>49.5</v>
      </c>
      <c r="L38" s="27">
        <f t="shared" si="1"/>
        <v>3.32</v>
      </c>
      <c r="M38" s="27">
        <f t="shared" si="1"/>
        <v>90.56</v>
      </c>
      <c r="N38" s="27">
        <f t="shared" si="1"/>
        <v>379.74</v>
      </c>
      <c r="O38" s="27">
        <f t="shared" si="1"/>
        <v>87.23</v>
      </c>
      <c r="P38" s="27">
        <f t="shared" si="1"/>
        <v>5.05</v>
      </c>
    </row>
    <row r="40" spans="1:16" x14ac:dyDescent="0.25">
      <c r="P40">
        <v>2</v>
      </c>
    </row>
    <row r="42" spans="1:16" x14ac:dyDescent="0.25">
      <c r="A42" s="3" t="s">
        <v>1</v>
      </c>
      <c r="B42" s="3" t="s">
        <v>2</v>
      </c>
      <c r="C42" s="4" t="s">
        <v>3</v>
      </c>
      <c r="D42" s="4" t="s">
        <v>4</v>
      </c>
      <c r="E42" s="5" t="s">
        <v>5</v>
      </c>
      <c r="F42" s="6"/>
      <c r="G42" s="7"/>
      <c r="H42" s="8" t="s">
        <v>6</v>
      </c>
      <c r="I42" s="25"/>
      <c r="J42" s="6" t="s">
        <v>7</v>
      </c>
      <c r="K42" s="6"/>
      <c r="L42" s="7"/>
      <c r="M42" s="10" t="s">
        <v>8</v>
      </c>
      <c r="N42" s="6"/>
      <c r="O42" s="6"/>
      <c r="P42" s="6"/>
    </row>
    <row r="43" spans="1:16" x14ac:dyDescent="0.25">
      <c r="A43" s="11" t="s">
        <v>9</v>
      </c>
      <c r="B43" s="11" t="s">
        <v>10</v>
      </c>
      <c r="C43" s="11"/>
      <c r="D43" s="12" t="s">
        <v>11</v>
      </c>
      <c r="E43" s="13" t="s">
        <v>12</v>
      </c>
      <c r="F43" s="13" t="s">
        <v>13</v>
      </c>
      <c r="G43" s="13" t="s">
        <v>14</v>
      </c>
      <c r="H43" s="12" t="s">
        <v>15</v>
      </c>
      <c r="I43" s="13" t="s">
        <v>16</v>
      </c>
      <c r="J43" s="13" t="s">
        <v>17</v>
      </c>
      <c r="K43" s="13" t="s">
        <v>18</v>
      </c>
      <c r="L43" s="13" t="s">
        <v>19</v>
      </c>
      <c r="M43" s="13" t="s">
        <v>20</v>
      </c>
      <c r="N43" s="13" t="s">
        <v>21</v>
      </c>
      <c r="O43" s="13" t="s">
        <v>22</v>
      </c>
      <c r="P43" s="13" t="s">
        <v>23</v>
      </c>
    </row>
    <row r="44" spans="1:16" x14ac:dyDescent="0.25">
      <c r="A44" s="13">
        <v>1</v>
      </c>
      <c r="B44" s="13">
        <v>2</v>
      </c>
      <c r="C44" s="13">
        <v>3</v>
      </c>
      <c r="D44" s="13">
        <v>4</v>
      </c>
      <c r="E44" s="13">
        <v>5</v>
      </c>
      <c r="F44" s="13">
        <v>6</v>
      </c>
      <c r="G44" s="13">
        <v>7</v>
      </c>
      <c r="H44" s="13">
        <v>8</v>
      </c>
      <c r="I44" s="13">
        <v>9</v>
      </c>
      <c r="J44" s="13">
        <v>10</v>
      </c>
      <c r="K44" s="13">
        <v>11</v>
      </c>
      <c r="L44" s="13">
        <v>12</v>
      </c>
      <c r="M44" s="13">
        <v>13</v>
      </c>
      <c r="N44" s="13">
        <v>14</v>
      </c>
      <c r="O44" s="13">
        <v>15</v>
      </c>
      <c r="P44" s="13">
        <v>16</v>
      </c>
    </row>
    <row r="45" spans="1:16" x14ac:dyDescent="0.25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5">
      <c r="A47" s="1"/>
      <c r="B47" s="1"/>
      <c r="C47" s="14" t="s">
        <v>37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9" spans="1:16" x14ac:dyDescent="0.25">
      <c r="A49" s="30"/>
      <c r="B49" s="31" t="s">
        <v>36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 x14ac:dyDescent="0.25">
      <c r="A50" s="22" t="s">
        <v>26</v>
      </c>
      <c r="B50" s="34" t="s">
        <v>97</v>
      </c>
      <c r="C50" s="23" t="s">
        <v>99</v>
      </c>
      <c r="D50" s="18">
        <v>100</v>
      </c>
      <c r="E50" s="19">
        <v>1.45</v>
      </c>
      <c r="F50" s="19">
        <v>6</v>
      </c>
      <c r="G50" s="19">
        <v>8.4</v>
      </c>
      <c r="H50" s="19">
        <v>94</v>
      </c>
      <c r="I50" s="19">
        <v>0.02</v>
      </c>
      <c r="J50" s="19">
        <v>17</v>
      </c>
      <c r="K50" s="19">
        <v>0</v>
      </c>
      <c r="L50" s="19">
        <v>2.8</v>
      </c>
      <c r="M50" s="19">
        <v>40</v>
      </c>
      <c r="N50" s="19">
        <v>28</v>
      </c>
      <c r="O50" s="19">
        <v>16</v>
      </c>
      <c r="P50" s="19">
        <v>0.53</v>
      </c>
    </row>
    <row r="51" spans="1:16" x14ac:dyDescent="0.25">
      <c r="A51" s="22" t="s">
        <v>27</v>
      </c>
      <c r="B51" s="19" t="s">
        <v>106</v>
      </c>
      <c r="C51" s="23" t="s">
        <v>107</v>
      </c>
      <c r="D51" s="18" t="s">
        <v>61</v>
      </c>
      <c r="E51" s="19">
        <v>2.1</v>
      </c>
      <c r="F51" s="19">
        <v>4.08</v>
      </c>
      <c r="G51" s="19">
        <v>10.6</v>
      </c>
      <c r="H51" s="19">
        <v>87.6</v>
      </c>
      <c r="I51" s="19">
        <v>7.0000000000000007E-2</v>
      </c>
      <c r="J51" s="19">
        <v>5.68</v>
      </c>
      <c r="K51" s="19">
        <v>0</v>
      </c>
      <c r="L51" s="19">
        <v>1.88</v>
      </c>
      <c r="M51" s="19">
        <v>13.4</v>
      </c>
      <c r="N51" s="19">
        <v>48.8</v>
      </c>
      <c r="O51" s="19">
        <v>20.399999999999999</v>
      </c>
      <c r="P51" s="19">
        <v>0.69</v>
      </c>
    </row>
    <row r="52" spans="1:16" x14ac:dyDescent="0.25">
      <c r="A52" s="22" t="s">
        <v>28</v>
      </c>
      <c r="B52" s="19" t="s">
        <v>103</v>
      </c>
      <c r="C52" s="23" t="s">
        <v>104</v>
      </c>
      <c r="D52" s="20">
        <v>100</v>
      </c>
      <c r="E52" s="19">
        <v>9.5299999999999994</v>
      </c>
      <c r="F52" s="19">
        <v>7.23</v>
      </c>
      <c r="G52" s="19">
        <v>7.35</v>
      </c>
      <c r="H52" s="19">
        <v>137.74</v>
      </c>
      <c r="I52" s="19">
        <v>0.11</v>
      </c>
      <c r="J52" s="19">
        <v>0.63</v>
      </c>
      <c r="K52" s="19">
        <v>6.02</v>
      </c>
      <c r="L52" s="19">
        <v>0.77</v>
      </c>
      <c r="M52" s="19">
        <v>51.33</v>
      </c>
      <c r="N52" s="19">
        <v>224.87</v>
      </c>
      <c r="O52" s="19">
        <v>36.46</v>
      </c>
      <c r="P52" s="19">
        <v>1.1200000000000001</v>
      </c>
    </row>
    <row r="53" spans="1:16" x14ac:dyDescent="0.25">
      <c r="A53" s="22" t="s">
        <v>29</v>
      </c>
      <c r="B53" s="19" t="s">
        <v>86</v>
      </c>
      <c r="C53" s="23" t="s">
        <v>87</v>
      </c>
      <c r="D53" s="18">
        <v>150</v>
      </c>
      <c r="E53" s="19">
        <v>4.05</v>
      </c>
      <c r="F53" s="19">
        <v>6</v>
      </c>
      <c r="G53" s="19">
        <v>8.6999999999999993</v>
      </c>
      <c r="H53" s="19">
        <v>105</v>
      </c>
      <c r="I53" s="19">
        <v>0.12</v>
      </c>
      <c r="J53" s="19">
        <v>3.6</v>
      </c>
      <c r="K53" s="19">
        <v>30</v>
      </c>
      <c r="L53" s="19">
        <v>0.15</v>
      </c>
      <c r="M53" s="19">
        <v>37.5</v>
      </c>
      <c r="N53" s="19">
        <v>73.5</v>
      </c>
      <c r="O53" s="19">
        <v>24</v>
      </c>
      <c r="P53" s="19">
        <v>0.83</v>
      </c>
    </row>
    <row r="54" spans="1:16" x14ac:dyDescent="0.25">
      <c r="A54" s="22" t="s">
        <v>30</v>
      </c>
      <c r="B54" s="19" t="s">
        <v>76</v>
      </c>
      <c r="C54" s="23" t="s">
        <v>66</v>
      </c>
      <c r="D54" s="18">
        <v>200</v>
      </c>
      <c r="E54" s="19">
        <v>0.2</v>
      </c>
      <c r="F54" s="19">
        <v>0.1</v>
      </c>
      <c r="G54" s="19">
        <v>9.3000000000000007</v>
      </c>
      <c r="H54" s="19">
        <v>38</v>
      </c>
      <c r="I54" s="19">
        <v>0</v>
      </c>
      <c r="J54" s="19">
        <v>0</v>
      </c>
      <c r="K54" s="19">
        <v>0</v>
      </c>
      <c r="L54" s="19">
        <v>0</v>
      </c>
      <c r="M54" s="19">
        <v>5.0999999999999996</v>
      </c>
      <c r="N54" s="19">
        <v>7.7</v>
      </c>
      <c r="O54" s="19">
        <v>4.2</v>
      </c>
      <c r="P54" s="19">
        <v>0.82</v>
      </c>
    </row>
    <row r="55" spans="1:16" x14ac:dyDescent="0.25">
      <c r="A55" s="22" t="s">
        <v>31</v>
      </c>
      <c r="B55" s="19"/>
      <c r="C55" s="16" t="s">
        <v>63</v>
      </c>
      <c r="D55" s="18">
        <v>50</v>
      </c>
      <c r="E55" s="19">
        <v>3.94</v>
      </c>
      <c r="F55" s="19">
        <v>0.4</v>
      </c>
      <c r="G55" s="19">
        <v>26.6</v>
      </c>
      <c r="H55" s="19">
        <v>129.4</v>
      </c>
      <c r="I55" s="19">
        <v>0.06</v>
      </c>
      <c r="J55" s="19">
        <v>0</v>
      </c>
      <c r="K55" s="19">
        <v>0</v>
      </c>
      <c r="L55" s="19">
        <v>0</v>
      </c>
      <c r="M55" s="19">
        <v>10</v>
      </c>
      <c r="N55" s="19">
        <v>32</v>
      </c>
      <c r="O55" s="19">
        <v>7</v>
      </c>
      <c r="P55" s="19">
        <v>0.6</v>
      </c>
    </row>
    <row r="56" spans="1:16" x14ac:dyDescent="0.25">
      <c r="A56" s="22" t="s">
        <v>33</v>
      </c>
      <c r="B56" s="19"/>
      <c r="C56" s="16" t="s">
        <v>64</v>
      </c>
      <c r="D56" s="18">
        <v>50</v>
      </c>
      <c r="E56" s="19">
        <v>3.74</v>
      </c>
      <c r="F56" s="19">
        <v>0.54</v>
      </c>
      <c r="G56" s="19">
        <v>24.24</v>
      </c>
      <c r="H56" s="19">
        <v>119</v>
      </c>
      <c r="I56" s="19">
        <v>0.76</v>
      </c>
      <c r="J56" s="19">
        <v>0</v>
      </c>
      <c r="K56" s="19">
        <v>0</v>
      </c>
      <c r="L56" s="19">
        <v>0</v>
      </c>
      <c r="M56" s="19">
        <v>19.14</v>
      </c>
      <c r="N56" s="19">
        <v>88.4</v>
      </c>
      <c r="O56" s="19">
        <v>26.9</v>
      </c>
      <c r="P56" s="19">
        <v>1.5</v>
      </c>
    </row>
    <row r="57" spans="1:16" x14ac:dyDescent="0.25">
      <c r="A57" s="17"/>
      <c r="B57" s="32"/>
      <c r="C57" s="32" t="s">
        <v>38</v>
      </c>
      <c r="D57" s="17">
        <v>855</v>
      </c>
      <c r="E57" s="32">
        <f t="shared" ref="E57:P57" si="2">SUM(E50:E56)</f>
        <v>25.009999999999998</v>
      </c>
      <c r="F57" s="32">
        <f t="shared" si="2"/>
        <v>24.35</v>
      </c>
      <c r="G57" s="32">
        <f t="shared" si="2"/>
        <v>95.189999999999984</v>
      </c>
      <c r="H57" s="32">
        <f>SUM(H50:H56)</f>
        <v>710.74</v>
      </c>
      <c r="I57" s="32">
        <f t="shared" si="2"/>
        <v>1.1400000000000001</v>
      </c>
      <c r="J57" s="32">
        <f t="shared" si="2"/>
        <v>26.91</v>
      </c>
      <c r="K57" s="32">
        <f t="shared" si="2"/>
        <v>36.019999999999996</v>
      </c>
      <c r="L57" s="32">
        <f t="shared" si="2"/>
        <v>5.6</v>
      </c>
      <c r="M57" s="32">
        <f t="shared" si="2"/>
        <v>176.46999999999997</v>
      </c>
      <c r="N57" s="32">
        <f t="shared" si="2"/>
        <v>503.27</v>
      </c>
      <c r="O57" s="32">
        <f t="shared" si="2"/>
        <v>134.96</v>
      </c>
      <c r="P57" s="32">
        <f t="shared" si="2"/>
        <v>6.09</v>
      </c>
    </row>
    <row r="61" spans="1:16" x14ac:dyDescent="0.25">
      <c r="A61" s="3" t="s">
        <v>1</v>
      </c>
      <c r="B61" s="3" t="s">
        <v>2</v>
      </c>
      <c r="C61" s="4" t="s">
        <v>3</v>
      </c>
      <c r="D61" s="4" t="s">
        <v>4</v>
      </c>
      <c r="E61" s="5" t="s">
        <v>5</v>
      </c>
      <c r="F61" s="6"/>
      <c r="G61" s="7"/>
      <c r="H61" s="8" t="s">
        <v>6</v>
      </c>
      <c r="I61" s="25"/>
      <c r="J61" s="6" t="s">
        <v>7</v>
      </c>
      <c r="K61" s="6"/>
      <c r="L61" s="7"/>
      <c r="M61" s="10" t="s">
        <v>8</v>
      </c>
      <c r="N61" s="6"/>
      <c r="O61" s="6"/>
      <c r="P61" s="6"/>
    </row>
    <row r="62" spans="1:16" x14ac:dyDescent="0.25">
      <c r="A62" s="11" t="s">
        <v>9</v>
      </c>
      <c r="B62" s="11" t="s">
        <v>10</v>
      </c>
      <c r="C62" s="11"/>
      <c r="D62" s="12" t="s">
        <v>11</v>
      </c>
      <c r="E62" s="13" t="s">
        <v>12</v>
      </c>
      <c r="F62" s="13" t="s">
        <v>13</v>
      </c>
      <c r="G62" s="13" t="s">
        <v>14</v>
      </c>
      <c r="H62" s="12" t="s">
        <v>15</v>
      </c>
      <c r="I62" s="13" t="s">
        <v>16</v>
      </c>
      <c r="J62" s="13" t="s">
        <v>17</v>
      </c>
      <c r="K62" s="13" t="s">
        <v>18</v>
      </c>
      <c r="L62" s="13" t="s">
        <v>19</v>
      </c>
      <c r="M62" s="13" t="s">
        <v>20</v>
      </c>
      <c r="N62" s="13" t="s">
        <v>21</v>
      </c>
      <c r="O62" s="13" t="s">
        <v>22</v>
      </c>
      <c r="P62" s="13" t="s">
        <v>23</v>
      </c>
    </row>
    <row r="63" spans="1:16" x14ac:dyDescent="0.25">
      <c r="A63" s="13">
        <v>1</v>
      </c>
      <c r="B63" s="13">
        <v>2</v>
      </c>
      <c r="C63" s="13">
        <v>3</v>
      </c>
      <c r="D63" s="13">
        <v>4</v>
      </c>
      <c r="E63" s="13">
        <v>5</v>
      </c>
      <c r="F63" s="13">
        <v>6</v>
      </c>
      <c r="G63" s="13">
        <v>7</v>
      </c>
      <c r="H63" s="13">
        <v>8</v>
      </c>
      <c r="I63" s="13">
        <v>9</v>
      </c>
      <c r="J63" s="13">
        <v>10</v>
      </c>
      <c r="K63" s="13">
        <v>11</v>
      </c>
      <c r="L63" s="13">
        <v>12</v>
      </c>
      <c r="M63" s="13">
        <v>13</v>
      </c>
      <c r="N63" s="13">
        <v>14</v>
      </c>
      <c r="O63" s="13">
        <v>15</v>
      </c>
      <c r="P63" s="13">
        <v>16</v>
      </c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4" t="s">
        <v>39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7" spans="1:16" x14ac:dyDescent="0.25">
      <c r="A67" s="14" t="s">
        <v>36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22" t="s">
        <v>26</v>
      </c>
      <c r="B68" s="34" t="s">
        <v>105</v>
      </c>
      <c r="C68" s="23" t="s">
        <v>73</v>
      </c>
      <c r="D68" s="18">
        <v>60</v>
      </c>
      <c r="E68" s="19">
        <v>0.96</v>
      </c>
      <c r="F68" s="19">
        <v>3.72</v>
      </c>
      <c r="G68" s="19">
        <v>3.96</v>
      </c>
      <c r="H68" s="19">
        <v>52.8</v>
      </c>
      <c r="I68" s="19">
        <v>0.02</v>
      </c>
      <c r="J68" s="19">
        <v>3.72</v>
      </c>
      <c r="K68" s="19">
        <v>0</v>
      </c>
      <c r="L68" s="19">
        <v>1.68</v>
      </c>
      <c r="M68" s="19">
        <v>13.8</v>
      </c>
      <c r="N68" s="19">
        <v>25.2</v>
      </c>
      <c r="O68" s="19">
        <v>10.8</v>
      </c>
      <c r="P68" s="19">
        <v>0.47</v>
      </c>
    </row>
    <row r="69" spans="1:16" x14ac:dyDescent="0.25">
      <c r="A69" s="22" t="s">
        <v>27</v>
      </c>
      <c r="B69" s="34" t="s">
        <v>110</v>
      </c>
      <c r="C69" s="23" t="s">
        <v>111</v>
      </c>
      <c r="D69" s="18" t="s">
        <v>61</v>
      </c>
      <c r="E69" s="19">
        <v>1.2</v>
      </c>
      <c r="F69" s="19">
        <v>3.6</v>
      </c>
      <c r="G69" s="19">
        <v>3.04</v>
      </c>
      <c r="H69" s="19">
        <v>49.4</v>
      </c>
      <c r="I69" s="19">
        <v>0.03</v>
      </c>
      <c r="J69" s="19">
        <v>6.8</v>
      </c>
      <c r="K69" s="19">
        <v>0</v>
      </c>
      <c r="L69" s="19">
        <v>1.86</v>
      </c>
      <c r="M69" s="19">
        <v>39.6</v>
      </c>
      <c r="N69" s="19">
        <v>28.6</v>
      </c>
      <c r="O69" s="19">
        <v>12.8</v>
      </c>
      <c r="P69" s="19">
        <v>0.51</v>
      </c>
    </row>
    <row r="70" spans="1:16" x14ac:dyDescent="0.25">
      <c r="A70" s="22" t="s">
        <v>28</v>
      </c>
      <c r="B70" s="34" t="s">
        <v>85</v>
      </c>
      <c r="C70" s="23" t="s">
        <v>84</v>
      </c>
      <c r="D70" s="18">
        <v>100</v>
      </c>
      <c r="E70" s="19">
        <v>10.58</v>
      </c>
      <c r="F70" s="19">
        <v>12.6</v>
      </c>
      <c r="G70" s="19">
        <v>8.4</v>
      </c>
      <c r="H70" s="19">
        <v>189.25</v>
      </c>
      <c r="I70" s="19">
        <v>0.04</v>
      </c>
      <c r="J70" s="19">
        <v>0.46</v>
      </c>
      <c r="K70" s="19">
        <v>6.03</v>
      </c>
      <c r="L70" s="19">
        <v>0.5</v>
      </c>
      <c r="M70" s="19">
        <v>28.35</v>
      </c>
      <c r="N70" s="19">
        <v>87.35</v>
      </c>
      <c r="O70" s="19">
        <v>14.59</v>
      </c>
      <c r="P70" s="19">
        <v>0.94</v>
      </c>
    </row>
    <row r="71" spans="1:16" x14ac:dyDescent="0.25">
      <c r="A71" s="22" t="s">
        <v>29</v>
      </c>
      <c r="B71" s="19" t="s">
        <v>83</v>
      </c>
      <c r="C71" s="23" t="s">
        <v>69</v>
      </c>
      <c r="D71" s="18">
        <v>150</v>
      </c>
      <c r="E71" s="19">
        <v>6.69</v>
      </c>
      <c r="F71" s="19">
        <v>5.76</v>
      </c>
      <c r="G71" s="19">
        <v>24.15</v>
      </c>
      <c r="H71" s="19">
        <v>175.05</v>
      </c>
      <c r="I71" s="19">
        <v>0.14000000000000001</v>
      </c>
      <c r="J71" s="19">
        <v>0.45</v>
      </c>
      <c r="K71" s="19">
        <v>28.65</v>
      </c>
      <c r="L71" s="19">
        <v>0.33</v>
      </c>
      <c r="M71" s="19">
        <v>86.7</v>
      </c>
      <c r="N71" s="19">
        <v>166.95</v>
      </c>
      <c r="O71" s="19">
        <v>83.25</v>
      </c>
      <c r="P71" s="19">
        <v>2.57</v>
      </c>
    </row>
    <row r="72" spans="1:16" x14ac:dyDescent="0.25">
      <c r="A72" s="22" t="s">
        <v>30</v>
      </c>
      <c r="B72" s="15" t="s">
        <v>77</v>
      </c>
      <c r="C72" s="16" t="s">
        <v>68</v>
      </c>
      <c r="D72" s="20" t="s">
        <v>61</v>
      </c>
      <c r="E72" s="15">
        <v>0.3</v>
      </c>
      <c r="F72" s="15">
        <v>0.1</v>
      </c>
      <c r="G72" s="15">
        <v>9.5</v>
      </c>
      <c r="H72" s="15">
        <v>40</v>
      </c>
      <c r="I72" s="15">
        <v>0</v>
      </c>
      <c r="J72" s="15">
        <v>1</v>
      </c>
      <c r="K72" s="15">
        <v>0</v>
      </c>
      <c r="L72" s="15">
        <v>0.02</v>
      </c>
      <c r="M72" s="15">
        <v>7.9</v>
      </c>
      <c r="N72" s="15">
        <v>9.1</v>
      </c>
      <c r="O72" s="15">
        <v>5</v>
      </c>
      <c r="P72" s="15">
        <v>0.87</v>
      </c>
    </row>
    <row r="73" spans="1:16" x14ac:dyDescent="0.25">
      <c r="A73" s="22" t="s">
        <v>31</v>
      </c>
      <c r="B73" s="19"/>
      <c r="C73" s="16" t="s">
        <v>63</v>
      </c>
      <c r="D73" s="18">
        <v>50</v>
      </c>
      <c r="E73" s="19">
        <v>3.94</v>
      </c>
      <c r="F73" s="19">
        <v>0.4</v>
      </c>
      <c r="G73" s="19">
        <v>26.6</v>
      </c>
      <c r="H73" s="19">
        <v>129.4</v>
      </c>
      <c r="I73" s="19">
        <v>0.06</v>
      </c>
      <c r="J73" s="19">
        <v>0</v>
      </c>
      <c r="K73" s="19">
        <v>0</v>
      </c>
      <c r="L73" s="19">
        <v>0</v>
      </c>
      <c r="M73" s="19">
        <v>10</v>
      </c>
      <c r="N73" s="19">
        <v>32</v>
      </c>
      <c r="O73" s="19">
        <v>7</v>
      </c>
      <c r="P73" s="19">
        <v>0.6</v>
      </c>
    </row>
    <row r="74" spans="1:16" x14ac:dyDescent="0.25">
      <c r="A74" s="22" t="s">
        <v>33</v>
      </c>
      <c r="B74" s="15"/>
      <c r="C74" s="16" t="s">
        <v>64</v>
      </c>
      <c r="D74" s="18">
        <v>50</v>
      </c>
      <c r="E74" s="19">
        <v>3.74</v>
      </c>
      <c r="F74" s="19">
        <v>0.54</v>
      </c>
      <c r="G74" s="19">
        <v>24.24</v>
      </c>
      <c r="H74" s="19">
        <v>119</v>
      </c>
      <c r="I74" s="19">
        <v>0.76</v>
      </c>
      <c r="J74" s="19">
        <v>0</v>
      </c>
      <c r="K74" s="19">
        <v>0</v>
      </c>
      <c r="L74" s="19">
        <v>0</v>
      </c>
      <c r="M74" s="19">
        <v>19.14</v>
      </c>
      <c r="N74" s="19">
        <v>88.4</v>
      </c>
      <c r="O74" s="19">
        <v>26.9</v>
      </c>
      <c r="P74" s="19">
        <v>1.5</v>
      </c>
    </row>
    <row r="75" spans="1:16" x14ac:dyDescent="0.25">
      <c r="A75" s="22"/>
      <c r="B75" s="19"/>
      <c r="C75" s="24" t="s">
        <v>34</v>
      </c>
      <c r="D75" s="18">
        <v>820</v>
      </c>
      <c r="E75" s="18">
        <f t="shared" ref="E75:P75" si="3">SUM(E68:E74)</f>
        <v>27.410000000000004</v>
      </c>
      <c r="F75" s="18">
        <f t="shared" si="3"/>
        <v>26.72</v>
      </c>
      <c r="G75" s="18">
        <f t="shared" si="3"/>
        <v>99.89</v>
      </c>
      <c r="H75" s="18">
        <f t="shared" si="3"/>
        <v>754.9</v>
      </c>
      <c r="I75" s="18">
        <f t="shared" si="3"/>
        <v>1.05</v>
      </c>
      <c r="J75" s="18">
        <f t="shared" si="3"/>
        <v>12.43</v>
      </c>
      <c r="K75" s="18">
        <f t="shared" si="3"/>
        <v>34.68</v>
      </c>
      <c r="L75" s="18">
        <f t="shared" si="3"/>
        <v>4.3899999999999997</v>
      </c>
      <c r="M75" s="18">
        <f t="shared" si="3"/>
        <v>205.49</v>
      </c>
      <c r="N75" s="18">
        <f t="shared" si="3"/>
        <v>437.6</v>
      </c>
      <c r="O75" s="18">
        <f t="shared" si="3"/>
        <v>160.34</v>
      </c>
      <c r="P75" s="18">
        <f t="shared" si="3"/>
        <v>7.46</v>
      </c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3</v>
      </c>
    </row>
    <row r="79" spans="1:16" x14ac:dyDescent="0.25">
      <c r="A79" s="3" t="s">
        <v>1</v>
      </c>
      <c r="B79" s="3" t="s">
        <v>2</v>
      </c>
      <c r="C79" s="4" t="s">
        <v>3</v>
      </c>
      <c r="D79" s="4" t="s">
        <v>4</v>
      </c>
      <c r="E79" s="5" t="s">
        <v>5</v>
      </c>
      <c r="F79" s="6"/>
      <c r="G79" s="7"/>
      <c r="H79" s="8" t="s">
        <v>6</v>
      </c>
      <c r="I79" s="25"/>
      <c r="J79" s="6" t="s">
        <v>7</v>
      </c>
      <c r="K79" s="6"/>
      <c r="L79" s="7"/>
      <c r="M79" s="10" t="s">
        <v>8</v>
      </c>
      <c r="N79" s="6"/>
      <c r="O79" s="6"/>
      <c r="P79" s="6"/>
    </row>
    <row r="80" spans="1:16" x14ac:dyDescent="0.25">
      <c r="A80" s="11" t="s">
        <v>9</v>
      </c>
      <c r="B80" s="11" t="s">
        <v>10</v>
      </c>
      <c r="C80" s="11"/>
      <c r="D80" s="12" t="s">
        <v>11</v>
      </c>
      <c r="E80" s="13" t="s">
        <v>12</v>
      </c>
      <c r="F80" s="13" t="s">
        <v>13</v>
      </c>
      <c r="G80" s="13" t="s">
        <v>14</v>
      </c>
      <c r="H80" s="12" t="s">
        <v>15</v>
      </c>
      <c r="I80" s="13" t="s">
        <v>16</v>
      </c>
      <c r="J80" s="13" t="s">
        <v>17</v>
      </c>
      <c r="K80" s="13" t="s">
        <v>18</v>
      </c>
      <c r="L80" s="13" t="s">
        <v>19</v>
      </c>
      <c r="M80" s="13" t="s">
        <v>20</v>
      </c>
      <c r="N80" s="13" t="s">
        <v>21</v>
      </c>
      <c r="O80" s="13" t="s">
        <v>22</v>
      </c>
      <c r="P80" s="13" t="s">
        <v>23</v>
      </c>
    </row>
    <row r="81" spans="1:16" x14ac:dyDescent="0.25">
      <c r="A81" s="13">
        <v>1</v>
      </c>
      <c r="B81" s="13">
        <v>2</v>
      </c>
      <c r="C81" s="13">
        <v>3</v>
      </c>
      <c r="D81" s="13">
        <v>4</v>
      </c>
      <c r="E81" s="13">
        <v>5</v>
      </c>
      <c r="F81" s="13">
        <v>6</v>
      </c>
      <c r="G81" s="13">
        <v>7</v>
      </c>
      <c r="H81" s="13">
        <v>8</v>
      </c>
      <c r="I81" s="13">
        <v>9</v>
      </c>
      <c r="J81" s="13">
        <v>10</v>
      </c>
      <c r="K81" s="13">
        <v>11</v>
      </c>
      <c r="L81" s="13">
        <v>12</v>
      </c>
      <c r="M81" s="13">
        <v>13</v>
      </c>
      <c r="N81" s="13">
        <v>14</v>
      </c>
      <c r="O81" s="13">
        <v>15</v>
      </c>
      <c r="P81" s="13">
        <v>16</v>
      </c>
    </row>
    <row r="83" spans="1:16" x14ac:dyDescent="0.25">
      <c r="C83" s="14" t="s">
        <v>40</v>
      </c>
    </row>
    <row r="84" spans="1:16" x14ac:dyDescent="0.25">
      <c r="A84" s="1"/>
      <c r="B84" s="14" t="s">
        <v>36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22" t="s">
        <v>26</v>
      </c>
      <c r="B85" s="34" t="s">
        <v>108</v>
      </c>
      <c r="C85" s="23" t="s">
        <v>109</v>
      </c>
      <c r="D85" s="18">
        <v>60</v>
      </c>
      <c r="E85" s="19">
        <v>0.42</v>
      </c>
      <c r="F85" s="19">
        <v>0.06</v>
      </c>
      <c r="G85" s="19">
        <v>1.1399999999999999</v>
      </c>
      <c r="H85" s="19">
        <v>6.6</v>
      </c>
      <c r="I85" s="19">
        <v>0.02</v>
      </c>
      <c r="J85" s="19">
        <v>2.1</v>
      </c>
      <c r="K85" s="19">
        <v>0</v>
      </c>
      <c r="L85" s="19">
        <v>0.06</v>
      </c>
      <c r="M85" s="19">
        <v>10.68</v>
      </c>
      <c r="N85" s="19">
        <v>18.18</v>
      </c>
      <c r="O85" s="19">
        <v>8.4600000000000009</v>
      </c>
      <c r="P85" s="19">
        <v>0.31</v>
      </c>
    </row>
    <row r="86" spans="1:16" x14ac:dyDescent="0.25">
      <c r="A86" s="22" t="s">
        <v>27</v>
      </c>
      <c r="B86" s="19" t="s">
        <v>101</v>
      </c>
      <c r="C86" s="23" t="s">
        <v>102</v>
      </c>
      <c r="D86" s="18" t="s">
        <v>61</v>
      </c>
      <c r="E86" s="19">
        <v>1.48</v>
      </c>
      <c r="F86" s="19">
        <v>3.54</v>
      </c>
      <c r="G86" s="19">
        <v>5.56</v>
      </c>
      <c r="H86" s="19">
        <v>60</v>
      </c>
      <c r="I86" s="19">
        <v>0.03</v>
      </c>
      <c r="J86" s="19">
        <v>6.4</v>
      </c>
      <c r="K86" s="19">
        <v>0</v>
      </c>
      <c r="L86" s="19">
        <v>1.88</v>
      </c>
      <c r="M86" s="19">
        <v>29.4</v>
      </c>
      <c r="N86" s="19">
        <v>39.200000000000003</v>
      </c>
      <c r="O86" s="19">
        <v>18.600000000000001</v>
      </c>
      <c r="P86" s="19">
        <v>0.88</v>
      </c>
    </row>
    <row r="87" spans="1:16" x14ac:dyDescent="0.25">
      <c r="A87" s="22" t="s">
        <v>28</v>
      </c>
      <c r="B87" s="19" t="s">
        <v>71</v>
      </c>
      <c r="C87" s="23" t="s">
        <v>112</v>
      </c>
      <c r="D87" s="18">
        <v>100</v>
      </c>
      <c r="E87" s="19">
        <v>10.26</v>
      </c>
      <c r="F87" s="19">
        <v>10.29</v>
      </c>
      <c r="G87" s="19">
        <v>6.35</v>
      </c>
      <c r="H87" s="19">
        <v>159.11000000000001</v>
      </c>
      <c r="I87" s="19">
        <v>0.04</v>
      </c>
      <c r="J87" s="19">
        <v>0.38</v>
      </c>
      <c r="K87" s="19">
        <v>6</v>
      </c>
      <c r="L87" s="19">
        <v>0.45</v>
      </c>
      <c r="M87" s="19">
        <v>8.25</v>
      </c>
      <c r="N87" s="19">
        <v>73.25</v>
      </c>
      <c r="O87" s="19">
        <v>15.23</v>
      </c>
      <c r="P87" s="19">
        <v>0.69</v>
      </c>
    </row>
    <row r="88" spans="1:16" x14ac:dyDescent="0.25">
      <c r="A88" s="22" t="s">
        <v>29</v>
      </c>
      <c r="B88" s="15" t="s">
        <v>79</v>
      </c>
      <c r="C88" s="23" t="s">
        <v>65</v>
      </c>
      <c r="D88" s="18">
        <v>150</v>
      </c>
      <c r="E88" s="19">
        <v>5.55</v>
      </c>
      <c r="F88" s="19">
        <v>4.95</v>
      </c>
      <c r="G88" s="19">
        <v>29.55</v>
      </c>
      <c r="H88" s="19">
        <v>184.5</v>
      </c>
      <c r="I88" s="19">
        <v>0.06</v>
      </c>
      <c r="J88" s="19">
        <v>0</v>
      </c>
      <c r="K88" s="19">
        <v>31.5</v>
      </c>
      <c r="L88" s="19">
        <v>0.75</v>
      </c>
      <c r="M88" s="19">
        <v>12</v>
      </c>
      <c r="N88" s="19">
        <v>45</v>
      </c>
      <c r="O88" s="19">
        <v>7.5</v>
      </c>
      <c r="P88" s="19">
        <v>1.05</v>
      </c>
    </row>
    <row r="89" spans="1:16" x14ac:dyDescent="0.25">
      <c r="A89" s="22" t="s">
        <v>30</v>
      </c>
      <c r="B89" s="19" t="s">
        <v>80</v>
      </c>
      <c r="C89" s="23" t="s">
        <v>62</v>
      </c>
      <c r="D89" s="18">
        <v>200</v>
      </c>
      <c r="E89" s="19">
        <v>1.4</v>
      </c>
      <c r="F89" s="19">
        <v>1.2</v>
      </c>
      <c r="G89" s="19">
        <v>11.4</v>
      </c>
      <c r="H89" s="19">
        <v>63</v>
      </c>
      <c r="I89" s="19">
        <v>0.02</v>
      </c>
      <c r="J89" s="19">
        <v>0.3</v>
      </c>
      <c r="K89" s="19">
        <v>9.5</v>
      </c>
      <c r="L89" s="19">
        <v>0</v>
      </c>
      <c r="M89" s="19">
        <v>54.3</v>
      </c>
      <c r="N89" s="19">
        <v>38.299999999999997</v>
      </c>
      <c r="O89" s="19">
        <v>6.3</v>
      </c>
      <c r="P89" s="19">
        <v>7.0000000000000007E-2</v>
      </c>
    </row>
    <row r="90" spans="1:16" x14ac:dyDescent="0.25">
      <c r="A90" s="22" t="s">
        <v>31</v>
      </c>
      <c r="B90" s="15"/>
      <c r="C90" s="16" t="s">
        <v>63</v>
      </c>
      <c r="D90" s="18">
        <v>50</v>
      </c>
      <c r="E90" s="19">
        <v>3.94</v>
      </c>
      <c r="F90" s="19">
        <v>0.4</v>
      </c>
      <c r="G90" s="19">
        <v>26.6</v>
      </c>
      <c r="H90" s="19">
        <v>129.4</v>
      </c>
      <c r="I90" s="19">
        <v>0.06</v>
      </c>
      <c r="J90" s="19">
        <v>0</v>
      </c>
      <c r="K90" s="19">
        <v>0</v>
      </c>
      <c r="L90" s="19">
        <v>0</v>
      </c>
      <c r="M90" s="19">
        <v>10</v>
      </c>
      <c r="N90" s="19">
        <v>32</v>
      </c>
      <c r="O90" s="19">
        <v>7</v>
      </c>
      <c r="P90" s="19">
        <v>0.6</v>
      </c>
    </row>
    <row r="91" spans="1:16" x14ac:dyDescent="0.25">
      <c r="A91" s="22" t="s">
        <v>33</v>
      </c>
      <c r="B91" s="19"/>
      <c r="C91" s="16" t="s">
        <v>64</v>
      </c>
      <c r="D91" s="18">
        <v>25</v>
      </c>
      <c r="E91" s="19">
        <v>1.87</v>
      </c>
      <c r="F91" s="19">
        <v>0.27</v>
      </c>
      <c r="G91" s="19">
        <v>12.12</v>
      </c>
      <c r="H91" s="19">
        <v>59.5</v>
      </c>
      <c r="I91" s="19">
        <v>0.38</v>
      </c>
      <c r="J91" s="19">
        <v>0</v>
      </c>
      <c r="K91" s="19">
        <v>0</v>
      </c>
      <c r="L91" s="19">
        <v>0</v>
      </c>
      <c r="M91" s="19">
        <v>9.57</v>
      </c>
      <c r="N91" s="19">
        <v>44.2</v>
      </c>
      <c r="O91" s="19">
        <v>13.45</v>
      </c>
      <c r="P91" s="19">
        <v>0.75</v>
      </c>
    </row>
    <row r="92" spans="1:16" x14ac:dyDescent="0.25">
      <c r="A92" s="22"/>
      <c r="B92" s="26"/>
      <c r="C92" s="27" t="s">
        <v>34</v>
      </c>
      <c r="D92" s="28"/>
      <c r="E92" s="27">
        <f t="shared" ref="E92:P92" si="4">SUM(E85:E91)</f>
        <v>24.92</v>
      </c>
      <c r="F92" s="27">
        <f t="shared" si="4"/>
        <v>20.709999999999997</v>
      </c>
      <c r="G92" s="27">
        <f t="shared" si="4"/>
        <v>92.72</v>
      </c>
      <c r="H92" s="27">
        <f t="shared" si="4"/>
        <v>662.11</v>
      </c>
      <c r="I92" s="27">
        <f t="shared" si="4"/>
        <v>0.61</v>
      </c>
      <c r="J92" s="27">
        <f t="shared" si="4"/>
        <v>9.1800000000000015</v>
      </c>
      <c r="K92" s="27">
        <f t="shared" si="4"/>
        <v>47</v>
      </c>
      <c r="L92" s="27">
        <f t="shared" si="4"/>
        <v>3.14</v>
      </c>
      <c r="M92" s="27">
        <f t="shared" si="4"/>
        <v>134.19999999999999</v>
      </c>
      <c r="N92" s="27">
        <f t="shared" si="4"/>
        <v>290.13</v>
      </c>
      <c r="O92" s="27">
        <f t="shared" si="4"/>
        <v>76.540000000000006</v>
      </c>
      <c r="P92" s="27">
        <f t="shared" si="4"/>
        <v>4.3499999999999996</v>
      </c>
    </row>
    <row r="94" spans="1:16" x14ac:dyDescent="0.25">
      <c r="P94" s="61">
        <v>4</v>
      </c>
    </row>
    <row r="97" spans="1:16" x14ac:dyDescent="0.25">
      <c r="A97" s="3" t="s">
        <v>1</v>
      </c>
      <c r="B97" s="3" t="s">
        <v>2</v>
      </c>
      <c r="C97" s="4" t="s">
        <v>3</v>
      </c>
      <c r="D97" s="4" t="s">
        <v>4</v>
      </c>
      <c r="E97" s="5" t="s">
        <v>5</v>
      </c>
      <c r="F97" s="6"/>
      <c r="G97" s="7"/>
      <c r="H97" s="13" t="s">
        <v>6</v>
      </c>
      <c r="I97" s="9"/>
      <c r="J97" s="6" t="s">
        <v>7</v>
      </c>
      <c r="K97" s="6"/>
      <c r="L97" s="7"/>
      <c r="M97" s="10" t="s">
        <v>8</v>
      </c>
      <c r="N97" s="6"/>
      <c r="O97" s="6"/>
      <c r="P97" s="6"/>
    </row>
    <row r="98" spans="1:16" x14ac:dyDescent="0.25">
      <c r="A98" s="11" t="s">
        <v>9</v>
      </c>
      <c r="B98" s="11" t="s">
        <v>10</v>
      </c>
      <c r="C98" s="11"/>
      <c r="D98" s="12" t="s">
        <v>11</v>
      </c>
      <c r="E98" s="13" t="s">
        <v>12</v>
      </c>
      <c r="F98" s="13" t="s">
        <v>13</v>
      </c>
      <c r="G98" s="13" t="s">
        <v>14</v>
      </c>
      <c r="H98" s="12" t="s">
        <v>15</v>
      </c>
      <c r="I98" s="13" t="s">
        <v>16</v>
      </c>
      <c r="J98" s="13" t="s">
        <v>17</v>
      </c>
      <c r="K98" s="13" t="s">
        <v>18</v>
      </c>
      <c r="L98" s="13" t="s">
        <v>19</v>
      </c>
      <c r="M98" s="13" t="s">
        <v>20</v>
      </c>
      <c r="N98" s="13" t="s">
        <v>21</v>
      </c>
      <c r="O98" s="13" t="s">
        <v>22</v>
      </c>
      <c r="P98" s="13" t="s">
        <v>23</v>
      </c>
    </row>
    <row r="99" spans="1:16" x14ac:dyDescent="0.25">
      <c r="A99" s="13">
        <v>1</v>
      </c>
      <c r="B99" s="13">
        <v>2</v>
      </c>
      <c r="C99" s="13">
        <v>3</v>
      </c>
      <c r="D99" s="13">
        <v>4</v>
      </c>
      <c r="E99" s="13">
        <v>5</v>
      </c>
      <c r="F99" s="13">
        <v>6</v>
      </c>
      <c r="G99" s="13">
        <v>7</v>
      </c>
      <c r="H99" s="13">
        <v>8</v>
      </c>
      <c r="I99" s="13">
        <v>9</v>
      </c>
      <c r="J99" s="13">
        <v>10</v>
      </c>
      <c r="K99" s="13">
        <v>11</v>
      </c>
      <c r="L99" s="13">
        <v>12</v>
      </c>
      <c r="M99" s="13">
        <v>13</v>
      </c>
      <c r="N99" s="13">
        <v>14</v>
      </c>
      <c r="O99" s="13">
        <v>15</v>
      </c>
      <c r="P99" s="13">
        <v>16</v>
      </c>
    </row>
    <row r="100" spans="1:16" x14ac:dyDescent="0.2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C101" s="1"/>
      <c r="D101" s="14" t="s">
        <v>41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</row>
    <row r="103" spans="1:16" x14ac:dyDescent="0.25">
      <c r="A103" s="1"/>
      <c r="B103" s="1"/>
      <c r="C103" s="14" t="s">
        <v>25</v>
      </c>
    </row>
    <row r="105" spans="1:16" x14ac:dyDescent="0.25">
      <c r="A105" s="14" t="s">
        <v>36</v>
      </c>
    </row>
    <row r="106" spans="1:16" x14ac:dyDescent="0.25">
      <c r="A106" s="22" t="s">
        <v>26</v>
      </c>
      <c r="B106" s="34" t="s">
        <v>108</v>
      </c>
      <c r="C106" s="23" t="s">
        <v>114</v>
      </c>
      <c r="D106" s="18">
        <v>60</v>
      </c>
      <c r="E106" s="19">
        <v>0.42</v>
      </c>
      <c r="F106" s="19">
        <v>0.06</v>
      </c>
      <c r="G106" s="19">
        <v>1.1399999999999999</v>
      </c>
      <c r="H106" s="19">
        <v>6.6</v>
      </c>
      <c r="I106" s="19">
        <v>0.02</v>
      </c>
      <c r="J106" s="19">
        <v>2.1</v>
      </c>
      <c r="K106" s="19">
        <v>0</v>
      </c>
      <c r="L106" s="19">
        <v>0.06</v>
      </c>
      <c r="M106" s="19">
        <v>10.68</v>
      </c>
      <c r="N106" s="19">
        <v>18.18</v>
      </c>
      <c r="O106" s="19">
        <v>8.4600000000000009</v>
      </c>
      <c r="P106" s="19">
        <v>0.31</v>
      </c>
    </row>
    <row r="107" spans="1:16" x14ac:dyDescent="0.25">
      <c r="A107" s="22" t="s">
        <v>27</v>
      </c>
      <c r="B107" s="34" t="s">
        <v>110</v>
      </c>
      <c r="C107" s="23" t="s">
        <v>111</v>
      </c>
      <c r="D107" s="18" t="s">
        <v>61</v>
      </c>
      <c r="E107" s="19">
        <v>1.2</v>
      </c>
      <c r="F107" s="19">
        <v>3.6</v>
      </c>
      <c r="G107" s="19">
        <v>3.04</v>
      </c>
      <c r="H107" s="19">
        <v>49.4</v>
      </c>
      <c r="I107" s="19">
        <v>0.03</v>
      </c>
      <c r="J107" s="19">
        <v>6.8</v>
      </c>
      <c r="K107" s="19">
        <v>0</v>
      </c>
      <c r="L107" s="19">
        <v>1.86</v>
      </c>
      <c r="M107" s="19">
        <v>39.6</v>
      </c>
      <c r="N107" s="19">
        <v>28.6</v>
      </c>
      <c r="O107" s="19">
        <v>12.8</v>
      </c>
      <c r="P107" s="19">
        <v>0.51</v>
      </c>
    </row>
    <row r="108" spans="1:16" x14ac:dyDescent="0.25">
      <c r="A108" s="22" t="s">
        <v>28</v>
      </c>
      <c r="B108" s="34" t="s">
        <v>85</v>
      </c>
      <c r="C108" s="23" t="s">
        <v>84</v>
      </c>
      <c r="D108" s="18">
        <v>100</v>
      </c>
      <c r="E108" s="19">
        <v>10.58</v>
      </c>
      <c r="F108" s="19">
        <v>12.6</v>
      </c>
      <c r="G108" s="19">
        <v>8.4</v>
      </c>
      <c r="H108" s="19">
        <v>189.25</v>
      </c>
      <c r="I108" s="19">
        <v>0.04</v>
      </c>
      <c r="J108" s="19">
        <v>0.46</v>
      </c>
      <c r="K108" s="19">
        <v>6.03</v>
      </c>
      <c r="L108" s="19">
        <v>0.5</v>
      </c>
      <c r="M108" s="19">
        <v>28.35</v>
      </c>
      <c r="N108" s="19">
        <v>87.35</v>
      </c>
      <c r="O108" s="19">
        <v>14.59</v>
      </c>
      <c r="P108" s="19">
        <v>0.94</v>
      </c>
    </row>
    <row r="109" spans="1:16" x14ac:dyDescent="0.25">
      <c r="A109" s="22" t="s">
        <v>29</v>
      </c>
      <c r="B109" s="19" t="s">
        <v>83</v>
      </c>
      <c r="C109" s="23" t="s">
        <v>69</v>
      </c>
      <c r="D109" s="18">
        <v>150</v>
      </c>
      <c r="E109" s="19">
        <v>6.69</v>
      </c>
      <c r="F109" s="19">
        <v>5.76</v>
      </c>
      <c r="G109" s="19">
        <v>24.15</v>
      </c>
      <c r="H109" s="19">
        <v>175.05</v>
      </c>
      <c r="I109" s="19">
        <v>0.14000000000000001</v>
      </c>
      <c r="J109" s="19">
        <v>0.45</v>
      </c>
      <c r="K109" s="19">
        <v>28.65</v>
      </c>
      <c r="L109" s="19">
        <v>0.33</v>
      </c>
      <c r="M109" s="19">
        <v>86.7</v>
      </c>
      <c r="N109" s="19">
        <v>166.95</v>
      </c>
      <c r="O109" s="19">
        <v>83.25</v>
      </c>
      <c r="P109" s="19">
        <v>2.57</v>
      </c>
    </row>
    <row r="110" spans="1:16" x14ac:dyDescent="0.25">
      <c r="A110" s="22" t="s">
        <v>30</v>
      </c>
      <c r="B110" s="19" t="s">
        <v>76</v>
      </c>
      <c r="C110" s="23" t="s">
        <v>66</v>
      </c>
      <c r="D110" s="18">
        <v>200</v>
      </c>
      <c r="E110" s="19">
        <v>0.2</v>
      </c>
      <c r="F110" s="19">
        <v>0.1</v>
      </c>
      <c r="G110" s="19">
        <v>9.3000000000000007</v>
      </c>
      <c r="H110" s="19">
        <v>38</v>
      </c>
      <c r="I110" s="19">
        <v>0</v>
      </c>
      <c r="J110" s="19">
        <v>0</v>
      </c>
      <c r="K110" s="19">
        <v>0</v>
      </c>
      <c r="L110" s="19">
        <v>0</v>
      </c>
      <c r="M110" s="19">
        <v>5.0999999999999996</v>
      </c>
      <c r="N110" s="19">
        <v>7.7</v>
      </c>
      <c r="O110" s="19">
        <v>4.2</v>
      </c>
      <c r="P110" s="19">
        <v>0.82</v>
      </c>
    </row>
    <row r="111" spans="1:16" x14ac:dyDescent="0.25">
      <c r="A111" s="22" t="s">
        <v>31</v>
      </c>
      <c r="B111" s="19"/>
      <c r="C111" s="16" t="s">
        <v>63</v>
      </c>
      <c r="D111" s="18">
        <v>50</v>
      </c>
      <c r="E111" s="19">
        <v>3.94</v>
      </c>
      <c r="F111" s="19">
        <v>0.4</v>
      </c>
      <c r="G111" s="19">
        <v>26.6</v>
      </c>
      <c r="H111" s="19">
        <v>129.4</v>
      </c>
      <c r="I111" s="19">
        <v>0.06</v>
      </c>
      <c r="J111" s="19">
        <v>0</v>
      </c>
      <c r="K111" s="19">
        <v>0</v>
      </c>
      <c r="L111" s="19">
        <v>0</v>
      </c>
      <c r="M111" s="19">
        <v>10</v>
      </c>
      <c r="N111" s="19">
        <v>32</v>
      </c>
      <c r="O111" s="19">
        <v>7</v>
      </c>
      <c r="P111" s="19">
        <v>0.6</v>
      </c>
    </row>
    <row r="112" spans="1:16" x14ac:dyDescent="0.25">
      <c r="A112" s="22" t="s">
        <v>33</v>
      </c>
      <c r="B112" s="23"/>
      <c r="C112" s="16" t="s">
        <v>64</v>
      </c>
      <c r="D112" s="18">
        <v>50</v>
      </c>
      <c r="E112" s="19">
        <v>3.74</v>
      </c>
      <c r="F112" s="19">
        <v>0.54</v>
      </c>
      <c r="G112" s="19">
        <v>24.24</v>
      </c>
      <c r="H112" s="19">
        <v>119</v>
      </c>
      <c r="I112" s="19">
        <v>0.76</v>
      </c>
      <c r="J112" s="19">
        <v>0</v>
      </c>
      <c r="K112" s="19">
        <v>0</v>
      </c>
      <c r="L112" s="19">
        <v>0</v>
      </c>
      <c r="M112" s="19">
        <v>19.14</v>
      </c>
      <c r="N112" s="19">
        <v>88.4</v>
      </c>
      <c r="O112" s="19">
        <v>26.9</v>
      </c>
      <c r="P112" s="19">
        <v>1.5</v>
      </c>
    </row>
    <row r="113" spans="1:16" x14ac:dyDescent="0.25">
      <c r="A113" s="26"/>
      <c r="B113" s="26"/>
      <c r="C113" s="27" t="s">
        <v>34</v>
      </c>
      <c r="D113" s="28">
        <v>815</v>
      </c>
      <c r="E113" s="27">
        <f t="shared" ref="E113:P113" si="5">SUM(E106:E112)</f>
        <v>26.770000000000003</v>
      </c>
      <c r="F113" s="27">
        <f t="shared" si="5"/>
        <v>23.059999999999995</v>
      </c>
      <c r="G113" s="27">
        <f t="shared" si="5"/>
        <v>96.86999999999999</v>
      </c>
      <c r="H113" s="27">
        <f t="shared" si="5"/>
        <v>706.7</v>
      </c>
      <c r="I113" s="27">
        <f t="shared" si="5"/>
        <v>1.05</v>
      </c>
      <c r="J113" s="27">
        <f t="shared" si="5"/>
        <v>9.81</v>
      </c>
      <c r="K113" s="27">
        <f t="shared" si="5"/>
        <v>34.68</v>
      </c>
      <c r="L113" s="27">
        <f t="shared" si="5"/>
        <v>2.75</v>
      </c>
      <c r="M113" s="27">
        <f t="shared" si="5"/>
        <v>199.57</v>
      </c>
      <c r="N113" s="27">
        <f t="shared" si="5"/>
        <v>429.17999999999995</v>
      </c>
      <c r="O113" s="27">
        <f t="shared" si="5"/>
        <v>157.20000000000002</v>
      </c>
      <c r="P113" s="27">
        <f t="shared" si="5"/>
        <v>7.25</v>
      </c>
    </row>
    <row r="117" spans="1:16" x14ac:dyDescent="0.25">
      <c r="A117" s="3" t="s">
        <v>1</v>
      </c>
      <c r="B117" s="3" t="s">
        <v>2</v>
      </c>
      <c r="C117" s="4" t="s">
        <v>3</v>
      </c>
      <c r="D117" s="4" t="s">
        <v>4</v>
      </c>
      <c r="E117" s="5" t="s">
        <v>5</v>
      </c>
      <c r="F117" s="6"/>
      <c r="G117" s="7"/>
      <c r="H117" s="8" t="s">
        <v>6</v>
      </c>
      <c r="I117" s="25"/>
      <c r="J117" s="6" t="s">
        <v>7</v>
      </c>
      <c r="K117" s="6"/>
      <c r="L117" s="7"/>
      <c r="M117" s="10" t="s">
        <v>8</v>
      </c>
      <c r="N117" s="6"/>
      <c r="O117" s="6"/>
      <c r="P117" s="6"/>
    </row>
    <row r="118" spans="1:16" x14ac:dyDescent="0.25">
      <c r="A118" s="11" t="s">
        <v>9</v>
      </c>
      <c r="B118" s="11" t="s">
        <v>10</v>
      </c>
      <c r="C118" s="11"/>
      <c r="D118" s="12" t="s">
        <v>11</v>
      </c>
      <c r="E118" s="13" t="s">
        <v>12</v>
      </c>
      <c r="F118" s="13" t="s">
        <v>13</v>
      </c>
      <c r="G118" s="13" t="s">
        <v>14</v>
      </c>
      <c r="H118" s="12" t="s">
        <v>15</v>
      </c>
      <c r="I118" s="13" t="s">
        <v>16</v>
      </c>
      <c r="J118" s="13" t="s">
        <v>17</v>
      </c>
      <c r="K118" s="13" t="s">
        <v>18</v>
      </c>
      <c r="L118" s="13" t="s">
        <v>19</v>
      </c>
      <c r="M118" s="13" t="s">
        <v>20</v>
      </c>
      <c r="N118" s="13" t="s">
        <v>21</v>
      </c>
      <c r="O118" s="13" t="s">
        <v>22</v>
      </c>
      <c r="P118" s="13" t="s">
        <v>23</v>
      </c>
    </row>
    <row r="119" spans="1:16" x14ac:dyDescent="0.25">
      <c r="A119" s="13">
        <v>1</v>
      </c>
      <c r="B119" s="13">
        <v>2</v>
      </c>
      <c r="C119" s="13">
        <v>3</v>
      </c>
      <c r="D119" s="13">
        <v>4</v>
      </c>
      <c r="E119" s="13">
        <v>5</v>
      </c>
      <c r="F119" s="13">
        <v>6</v>
      </c>
      <c r="G119" s="13">
        <v>7</v>
      </c>
      <c r="H119" s="13">
        <v>8</v>
      </c>
      <c r="I119" s="13">
        <v>9</v>
      </c>
      <c r="J119" s="13">
        <v>10</v>
      </c>
      <c r="K119" s="13">
        <v>11</v>
      </c>
      <c r="L119" s="13">
        <v>12</v>
      </c>
      <c r="M119" s="13">
        <v>13</v>
      </c>
      <c r="N119" s="13">
        <v>14</v>
      </c>
      <c r="O119" s="13">
        <v>15</v>
      </c>
      <c r="P119" s="13">
        <v>16</v>
      </c>
    </row>
    <row r="121" spans="1:16" x14ac:dyDescent="0.25">
      <c r="C121" s="14" t="s">
        <v>35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3" spans="1:16" x14ac:dyDescent="0.25">
      <c r="B123" s="14" t="s">
        <v>36</v>
      </c>
    </row>
    <row r="124" spans="1:16" x14ac:dyDescent="0.25">
      <c r="A124" s="22" t="s">
        <v>26</v>
      </c>
      <c r="B124" s="34" t="s">
        <v>105</v>
      </c>
      <c r="C124" s="23" t="s">
        <v>73</v>
      </c>
      <c r="D124" s="18">
        <v>60</v>
      </c>
      <c r="E124" s="19">
        <v>0.96</v>
      </c>
      <c r="F124" s="19">
        <v>3.72</v>
      </c>
      <c r="G124" s="19">
        <v>3.96</v>
      </c>
      <c r="H124" s="19">
        <v>52.8</v>
      </c>
      <c r="I124" s="19">
        <v>0.02</v>
      </c>
      <c r="J124" s="19">
        <v>3.72</v>
      </c>
      <c r="K124" s="19">
        <v>0</v>
      </c>
      <c r="L124" s="19">
        <v>1.68</v>
      </c>
      <c r="M124" s="19">
        <v>13.8</v>
      </c>
      <c r="N124" s="19">
        <v>25.2</v>
      </c>
      <c r="O124" s="19">
        <v>10.8</v>
      </c>
      <c r="P124" s="19">
        <v>0.47</v>
      </c>
    </row>
    <row r="125" spans="1:16" x14ac:dyDescent="0.25">
      <c r="A125" s="22" t="s">
        <v>27</v>
      </c>
      <c r="B125" s="19" t="s">
        <v>119</v>
      </c>
      <c r="C125" s="23" t="s">
        <v>120</v>
      </c>
      <c r="D125" s="18" t="s">
        <v>121</v>
      </c>
      <c r="E125" s="19">
        <v>2.3199999999999998</v>
      </c>
      <c r="F125" s="19">
        <v>3.76</v>
      </c>
      <c r="G125" s="19">
        <v>5.8</v>
      </c>
      <c r="H125" s="19">
        <v>66.400000000000006</v>
      </c>
      <c r="I125" s="19">
        <v>0.04</v>
      </c>
      <c r="J125" s="19">
        <v>2.6</v>
      </c>
      <c r="K125" s="19">
        <v>21.2</v>
      </c>
      <c r="L125" s="19">
        <v>0.22</v>
      </c>
      <c r="M125" s="19">
        <v>59.8</v>
      </c>
      <c r="N125" s="19">
        <v>58.6</v>
      </c>
      <c r="O125" s="19">
        <v>19.399999999999999</v>
      </c>
      <c r="P125" s="19">
        <v>0.54</v>
      </c>
    </row>
    <row r="126" spans="1:16" x14ac:dyDescent="0.25">
      <c r="A126" s="22" t="s">
        <v>28</v>
      </c>
      <c r="B126" s="35" t="s">
        <v>115</v>
      </c>
      <c r="C126" s="35" t="s">
        <v>116</v>
      </c>
      <c r="D126" s="18">
        <v>100</v>
      </c>
      <c r="E126" s="19">
        <v>8.9499999999999993</v>
      </c>
      <c r="F126" s="19">
        <v>5.48</v>
      </c>
      <c r="G126" s="19">
        <v>9.16</v>
      </c>
      <c r="H126" s="19">
        <v>121.07</v>
      </c>
      <c r="I126" s="19">
        <v>0.06</v>
      </c>
      <c r="J126" s="19">
        <v>1.48</v>
      </c>
      <c r="K126" s="19">
        <v>0</v>
      </c>
      <c r="L126" s="19">
        <v>2.71</v>
      </c>
      <c r="M126" s="19">
        <v>18.829999999999998</v>
      </c>
      <c r="N126" s="19">
        <v>113.54</v>
      </c>
      <c r="O126" s="19">
        <v>32.92</v>
      </c>
      <c r="P126" s="19">
        <v>0.76</v>
      </c>
    </row>
    <row r="127" spans="1:16" x14ac:dyDescent="0.25">
      <c r="A127" s="22" t="s">
        <v>29</v>
      </c>
      <c r="B127" s="19" t="s">
        <v>93</v>
      </c>
      <c r="C127" s="23" t="s">
        <v>94</v>
      </c>
      <c r="D127" s="18">
        <v>150</v>
      </c>
      <c r="E127" s="19">
        <v>3.77</v>
      </c>
      <c r="F127" s="19">
        <v>5.43</v>
      </c>
      <c r="G127" s="19">
        <v>38.85</v>
      </c>
      <c r="H127" s="19">
        <v>219.3</v>
      </c>
      <c r="I127" s="19">
        <v>0.03</v>
      </c>
      <c r="J127" s="19">
        <v>0</v>
      </c>
      <c r="K127" s="19">
        <v>27</v>
      </c>
      <c r="L127" s="19">
        <v>0.28999999999999998</v>
      </c>
      <c r="M127" s="19">
        <v>17.25</v>
      </c>
      <c r="N127" s="19">
        <v>83.7</v>
      </c>
      <c r="O127" s="19">
        <v>27.15</v>
      </c>
      <c r="P127" s="19">
        <v>0.11</v>
      </c>
    </row>
    <row r="128" spans="1:16" x14ac:dyDescent="0.25">
      <c r="A128" s="22" t="s">
        <v>30</v>
      </c>
      <c r="B128" s="15" t="s">
        <v>82</v>
      </c>
      <c r="C128" s="16" t="s">
        <v>81</v>
      </c>
      <c r="D128" s="20">
        <v>200</v>
      </c>
      <c r="E128" s="15">
        <v>0.6</v>
      </c>
      <c r="F128" s="15">
        <v>0.1</v>
      </c>
      <c r="G128" s="15">
        <v>20.100000000000001</v>
      </c>
      <c r="H128" s="15">
        <v>84</v>
      </c>
      <c r="I128" s="15">
        <v>0.01</v>
      </c>
      <c r="J128" s="15">
        <v>0.2</v>
      </c>
      <c r="K128" s="15">
        <v>0</v>
      </c>
      <c r="L128" s="15">
        <v>0.4</v>
      </c>
      <c r="M128" s="15">
        <v>20.100000000000001</v>
      </c>
      <c r="N128" s="15">
        <v>19.2</v>
      </c>
      <c r="O128" s="15">
        <v>14.4</v>
      </c>
      <c r="P128" s="15">
        <v>0.69</v>
      </c>
    </row>
    <row r="129" spans="1:16" x14ac:dyDescent="0.25">
      <c r="A129" s="22" t="s">
        <v>31</v>
      </c>
      <c r="B129" s="15"/>
      <c r="C129" s="16" t="s">
        <v>63</v>
      </c>
      <c r="D129" s="18">
        <v>50</v>
      </c>
      <c r="E129" s="19">
        <v>3.94</v>
      </c>
      <c r="F129" s="19">
        <v>0.4</v>
      </c>
      <c r="G129" s="19">
        <v>26.6</v>
      </c>
      <c r="H129" s="19">
        <v>129.4</v>
      </c>
      <c r="I129" s="19">
        <v>0.06</v>
      </c>
      <c r="J129" s="19">
        <v>0</v>
      </c>
      <c r="K129" s="19">
        <v>0</v>
      </c>
      <c r="L129" s="19">
        <v>0</v>
      </c>
      <c r="M129" s="19">
        <v>10</v>
      </c>
      <c r="N129" s="19">
        <v>32</v>
      </c>
      <c r="O129" s="19">
        <v>7</v>
      </c>
      <c r="P129" s="19">
        <v>0.6</v>
      </c>
    </row>
    <row r="130" spans="1:16" x14ac:dyDescent="0.25">
      <c r="A130" s="22" t="s">
        <v>33</v>
      </c>
      <c r="B130" s="19"/>
      <c r="C130" s="16" t="s">
        <v>64</v>
      </c>
      <c r="D130" s="18">
        <v>50</v>
      </c>
      <c r="E130" s="19">
        <v>3.74</v>
      </c>
      <c r="F130" s="19">
        <v>0.54</v>
      </c>
      <c r="G130" s="19">
        <v>24.24</v>
      </c>
      <c r="H130" s="19">
        <v>119</v>
      </c>
      <c r="I130" s="19">
        <v>0.76</v>
      </c>
      <c r="J130" s="19">
        <v>0</v>
      </c>
      <c r="K130" s="19">
        <v>0</v>
      </c>
      <c r="L130" s="19">
        <v>0</v>
      </c>
      <c r="M130" s="19">
        <v>19.14</v>
      </c>
      <c r="N130" s="19">
        <v>88.4</v>
      </c>
      <c r="O130" s="19">
        <v>26.9</v>
      </c>
      <c r="P130" s="19">
        <v>1.5</v>
      </c>
    </row>
    <row r="131" spans="1:16" x14ac:dyDescent="0.25">
      <c r="A131" s="26"/>
      <c r="B131" s="26"/>
      <c r="C131" s="27" t="s">
        <v>34</v>
      </c>
      <c r="D131" s="28"/>
      <c r="E131" s="27">
        <f t="shared" ref="E131:P131" si="6">SUM(E124:E130)</f>
        <v>24.28</v>
      </c>
      <c r="F131" s="27">
        <f t="shared" si="6"/>
        <v>19.43</v>
      </c>
      <c r="G131" s="27">
        <f t="shared" si="6"/>
        <v>128.71</v>
      </c>
      <c r="H131" s="27">
        <f t="shared" si="6"/>
        <v>791.96999999999991</v>
      </c>
      <c r="I131" s="27">
        <f t="shared" si="6"/>
        <v>0.98</v>
      </c>
      <c r="J131" s="27">
        <f t="shared" si="6"/>
        <v>8</v>
      </c>
      <c r="K131" s="27">
        <f t="shared" si="6"/>
        <v>48.2</v>
      </c>
      <c r="L131" s="27">
        <f t="shared" si="6"/>
        <v>5.3</v>
      </c>
      <c r="M131" s="27">
        <f t="shared" si="6"/>
        <v>158.92000000000002</v>
      </c>
      <c r="N131" s="27">
        <f t="shared" si="6"/>
        <v>420.64</v>
      </c>
      <c r="O131" s="27">
        <f t="shared" si="6"/>
        <v>138.57000000000002</v>
      </c>
      <c r="P131" s="27">
        <f t="shared" si="6"/>
        <v>4.67</v>
      </c>
    </row>
    <row r="133" spans="1:16" x14ac:dyDescent="0.25">
      <c r="P133">
        <v>5</v>
      </c>
    </row>
    <row r="135" spans="1:16" x14ac:dyDescent="0.25">
      <c r="A135" s="3" t="s">
        <v>1</v>
      </c>
      <c r="B135" s="3" t="s">
        <v>2</v>
      </c>
      <c r="C135" s="4" t="s">
        <v>3</v>
      </c>
      <c r="D135" s="4" t="s">
        <v>4</v>
      </c>
      <c r="E135" s="5" t="s">
        <v>5</v>
      </c>
      <c r="F135" s="6"/>
      <c r="G135" s="7"/>
      <c r="H135" s="8" t="s">
        <v>6</v>
      </c>
      <c r="I135" s="25"/>
      <c r="J135" s="6" t="s">
        <v>7</v>
      </c>
      <c r="K135" s="6"/>
      <c r="L135" s="7"/>
      <c r="M135" s="10" t="s">
        <v>8</v>
      </c>
      <c r="N135" s="6"/>
      <c r="O135" s="6"/>
      <c r="P135" s="6"/>
    </row>
    <row r="136" spans="1:16" x14ac:dyDescent="0.25">
      <c r="A136" s="11" t="s">
        <v>9</v>
      </c>
      <c r="B136" s="11" t="s">
        <v>10</v>
      </c>
      <c r="C136" s="11"/>
      <c r="D136" s="12" t="s">
        <v>11</v>
      </c>
      <c r="E136" s="13" t="s">
        <v>12</v>
      </c>
      <c r="F136" s="13" t="s">
        <v>13</v>
      </c>
      <c r="G136" s="13" t="s">
        <v>14</v>
      </c>
      <c r="H136" s="12" t="s">
        <v>15</v>
      </c>
      <c r="I136" s="13" t="s">
        <v>16</v>
      </c>
      <c r="J136" s="13" t="s">
        <v>17</v>
      </c>
      <c r="K136" s="13" t="s">
        <v>18</v>
      </c>
      <c r="L136" s="13" t="s">
        <v>19</v>
      </c>
      <c r="M136" s="13" t="s">
        <v>20</v>
      </c>
      <c r="N136" s="13" t="s">
        <v>21</v>
      </c>
      <c r="O136" s="13" t="s">
        <v>22</v>
      </c>
      <c r="P136" s="13" t="s">
        <v>23</v>
      </c>
    </row>
    <row r="137" spans="1:16" x14ac:dyDescent="0.25">
      <c r="A137" s="13">
        <v>1</v>
      </c>
      <c r="B137" s="13">
        <v>2</v>
      </c>
      <c r="C137" s="13">
        <v>3</v>
      </c>
      <c r="D137" s="13">
        <v>4</v>
      </c>
      <c r="E137" s="13">
        <v>5</v>
      </c>
      <c r="F137" s="13">
        <v>6</v>
      </c>
      <c r="G137" s="13">
        <v>7</v>
      </c>
      <c r="H137" s="13">
        <v>8</v>
      </c>
      <c r="I137" s="13">
        <v>9</v>
      </c>
      <c r="J137" s="13">
        <v>10</v>
      </c>
      <c r="K137" s="13">
        <v>11</v>
      </c>
      <c r="L137" s="13">
        <v>12</v>
      </c>
      <c r="M137" s="13">
        <v>13</v>
      </c>
      <c r="N137" s="13">
        <v>14</v>
      </c>
      <c r="O137" s="13">
        <v>15</v>
      </c>
      <c r="P137" s="13">
        <v>16</v>
      </c>
    </row>
    <row r="138" spans="1:16" x14ac:dyDescent="0.2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25">
      <c r="C139" s="14" t="s">
        <v>37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</row>
    <row r="140" spans="1:16" x14ac:dyDescent="0.25">
      <c r="B140" s="14" t="s">
        <v>36</v>
      </c>
    </row>
    <row r="141" spans="1:16" x14ac:dyDescent="0.25">
      <c r="A141" s="22" t="s">
        <v>26</v>
      </c>
      <c r="B141" s="34" t="s">
        <v>117</v>
      </c>
      <c r="C141" s="23" t="s">
        <v>118</v>
      </c>
      <c r="D141" s="18">
        <v>60</v>
      </c>
      <c r="E141" s="19">
        <v>0.6</v>
      </c>
      <c r="F141" s="19">
        <v>3.66</v>
      </c>
      <c r="G141" s="19">
        <v>2.1</v>
      </c>
      <c r="H141" s="19">
        <v>43.8</v>
      </c>
      <c r="I141" s="19">
        <v>0.03</v>
      </c>
      <c r="J141" s="19">
        <v>8.0399999999999991</v>
      </c>
      <c r="K141" s="19">
        <v>0</v>
      </c>
      <c r="L141" s="19">
        <v>1.8</v>
      </c>
      <c r="M141" s="19">
        <v>10.199999999999999</v>
      </c>
      <c r="N141" s="19">
        <v>18.600000000000001</v>
      </c>
      <c r="O141" s="19">
        <v>9.6</v>
      </c>
      <c r="P141" s="19">
        <v>0.42</v>
      </c>
    </row>
    <row r="142" spans="1:16" x14ac:dyDescent="0.25">
      <c r="A142" s="22" t="s">
        <v>27</v>
      </c>
      <c r="B142" s="19" t="s">
        <v>101</v>
      </c>
      <c r="C142" s="23" t="s">
        <v>102</v>
      </c>
      <c r="D142" s="18" t="s">
        <v>61</v>
      </c>
      <c r="E142" s="19">
        <v>1.48</v>
      </c>
      <c r="F142" s="19">
        <v>3.54</v>
      </c>
      <c r="G142" s="19">
        <v>5.56</v>
      </c>
      <c r="H142" s="19">
        <v>60</v>
      </c>
      <c r="I142" s="19">
        <v>0.03</v>
      </c>
      <c r="J142" s="19">
        <v>6.4</v>
      </c>
      <c r="K142" s="19">
        <v>0</v>
      </c>
      <c r="L142" s="19">
        <v>1.88</v>
      </c>
      <c r="M142" s="19">
        <v>29.4</v>
      </c>
      <c r="N142" s="19">
        <v>39.200000000000003</v>
      </c>
      <c r="O142" s="19">
        <v>18.600000000000001</v>
      </c>
      <c r="P142" s="19">
        <v>0.88</v>
      </c>
    </row>
    <row r="143" spans="1:16" x14ac:dyDescent="0.25">
      <c r="A143" s="22" t="s">
        <v>28</v>
      </c>
      <c r="B143" s="33" t="s">
        <v>71</v>
      </c>
      <c r="C143" s="16" t="s">
        <v>75</v>
      </c>
      <c r="D143" s="20">
        <v>100</v>
      </c>
      <c r="E143" s="19">
        <v>10.26</v>
      </c>
      <c r="F143" s="19">
        <v>11.92</v>
      </c>
      <c r="G143" s="19">
        <v>6.74</v>
      </c>
      <c r="H143" s="19">
        <v>180.54</v>
      </c>
      <c r="I143" s="19">
        <v>0.06</v>
      </c>
      <c r="J143" s="19">
        <v>0.45</v>
      </c>
      <c r="K143" s="19">
        <v>6</v>
      </c>
      <c r="L143" s="19">
        <v>0.67</v>
      </c>
      <c r="M143" s="19">
        <v>22.79</v>
      </c>
      <c r="N143" s="19">
        <v>108.64</v>
      </c>
      <c r="O143" s="19">
        <v>21.58</v>
      </c>
      <c r="P143" s="19">
        <v>0.96</v>
      </c>
    </row>
    <row r="144" spans="1:16" x14ac:dyDescent="0.25">
      <c r="A144" s="22" t="s">
        <v>29</v>
      </c>
      <c r="B144" s="19" t="s">
        <v>86</v>
      </c>
      <c r="C144" s="23" t="s">
        <v>87</v>
      </c>
      <c r="D144" s="18">
        <v>150</v>
      </c>
      <c r="E144" s="19">
        <v>4.05</v>
      </c>
      <c r="F144" s="19">
        <v>6</v>
      </c>
      <c r="G144" s="19">
        <v>8.6999999999999993</v>
      </c>
      <c r="H144" s="19">
        <v>105</v>
      </c>
      <c r="I144" s="19">
        <v>0.12</v>
      </c>
      <c r="J144" s="19">
        <v>3.6</v>
      </c>
      <c r="K144" s="19">
        <v>30</v>
      </c>
      <c r="L144" s="19">
        <v>0.15</v>
      </c>
      <c r="M144" s="19">
        <v>37.5</v>
      </c>
      <c r="N144" s="19">
        <v>73.5</v>
      </c>
      <c r="O144" s="19">
        <v>24</v>
      </c>
      <c r="P144" s="19">
        <v>0.83</v>
      </c>
    </row>
    <row r="145" spans="1:16" x14ac:dyDescent="0.25">
      <c r="A145" s="22" t="s">
        <v>30</v>
      </c>
      <c r="B145" s="15" t="s">
        <v>78</v>
      </c>
      <c r="C145" s="16" t="s">
        <v>67</v>
      </c>
      <c r="D145" s="17">
        <v>200</v>
      </c>
      <c r="E145" s="15">
        <v>0</v>
      </c>
      <c r="F145" s="15">
        <v>0</v>
      </c>
      <c r="G145" s="15">
        <v>15</v>
      </c>
      <c r="H145" s="15">
        <v>60</v>
      </c>
      <c r="I145" s="15">
        <v>0</v>
      </c>
      <c r="J145" s="15">
        <v>0</v>
      </c>
      <c r="K145" s="15">
        <v>0</v>
      </c>
      <c r="L145" s="15">
        <v>0</v>
      </c>
      <c r="M145" s="15">
        <v>3.4</v>
      </c>
      <c r="N145" s="15">
        <v>5.8</v>
      </c>
      <c r="O145" s="15">
        <v>0</v>
      </c>
      <c r="P145" s="15">
        <v>0.02</v>
      </c>
    </row>
    <row r="146" spans="1:16" x14ac:dyDescent="0.25">
      <c r="A146" s="22" t="s">
        <v>31</v>
      </c>
      <c r="B146" s="19"/>
      <c r="C146" s="16" t="s">
        <v>63</v>
      </c>
      <c r="D146" s="18">
        <v>50</v>
      </c>
      <c r="E146" s="19">
        <v>3.94</v>
      </c>
      <c r="F146" s="19">
        <v>0.4</v>
      </c>
      <c r="G146" s="19">
        <v>26.6</v>
      </c>
      <c r="H146" s="19">
        <v>129.4</v>
      </c>
      <c r="I146" s="19">
        <v>0.06</v>
      </c>
      <c r="J146" s="19">
        <v>0</v>
      </c>
      <c r="K146" s="19">
        <v>0</v>
      </c>
      <c r="L146" s="19">
        <v>0</v>
      </c>
      <c r="M146" s="19">
        <v>10</v>
      </c>
      <c r="N146" s="19">
        <v>32</v>
      </c>
      <c r="O146" s="19">
        <v>7</v>
      </c>
      <c r="P146" s="19">
        <v>0.6</v>
      </c>
    </row>
    <row r="147" spans="1:16" x14ac:dyDescent="0.25">
      <c r="A147" s="22" t="s">
        <v>33</v>
      </c>
      <c r="B147" s="23"/>
      <c r="C147" s="16" t="s">
        <v>64</v>
      </c>
      <c r="D147" s="18">
        <v>25</v>
      </c>
      <c r="E147" s="19">
        <v>1.87</v>
      </c>
      <c r="F147" s="19">
        <v>0.27</v>
      </c>
      <c r="G147" s="19">
        <v>12.12</v>
      </c>
      <c r="H147" s="19">
        <v>59.5</v>
      </c>
      <c r="I147" s="19">
        <v>0.38</v>
      </c>
      <c r="J147" s="19">
        <v>0</v>
      </c>
      <c r="K147" s="19">
        <v>0</v>
      </c>
      <c r="L147" s="19">
        <v>0</v>
      </c>
      <c r="M147" s="19">
        <v>9.57</v>
      </c>
      <c r="N147" s="19">
        <v>44.2</v>
      </c>
      <c r="O147" s="19">
        <v>13.45</v>
      </c>
      <c r="P147" s="19">
        <v>0.75</v>
      </c>
    </row>
    <row r="148" spans="1:16" x14ac:dyDescent="0.25">
      <c r="A148" s="26"/>
      <c r="B148" s="26"/>
      <c r="C148" s="27" t="s">
        <v>34</v>
      </c>
      <c r="D148" s="28">
        <v>790</v>
      </c>
      <c r="E148" s="27">
        <f>SUM(E141:E147)</f>
        <v>22.200000000000003</v>
      </c>
      <c r="F148" s="27">
        <f t="shared" ref="F148:P148" si="7">SUM(F141:F147)</f>
        <v>25.79</v>
      </c>
      <c r="G148" s="27">
        <f t="shared" si="7"/>
        <v>76.820000000000007</v>
      </c>
      <c r="H148" s="27">
        <f t="shared" si="7"/>
        <v>638.24</v>
      </c>
      <c r="I148" s="27">
        <f t="shared" si="7"/>
        <v>0.67999999999999994</v>
      </c>
      <c r="J148" s="27">
        <f t="shared" si="7"/>
        <v>18.489999999999998</v>
      </c>
      <c r="K148" s="27">
        <f t="shared" si="7"/>
        <v>36</v>
      </c>
      <c r="L148" s="27">
        <f t="shared" si="7"/>
        <v>4.5</v>
      </c>
      <c r="M148" s="27">
        <f t="shared" si="7"/>
        <v>122.85999999999999</v>
      </c>
      <c r="N148" s="27">
        <f t="shared" si="7"/>
        <v>321.94</v>
      </c>
      <c r="O148" s="27">
        <f t="shared" si="7"/>
        <v>94.23</v>
      </c>
      <c r="P148" s="27">
        <f t="shared" si="7"/>
        <v>4.46</v>
      </c>
    </row>
    <row r="152" spans="1:16" x14ac:dyDescent="0.25">
      <c r="A152" s="3" t="s">
        <v>1</v>
      </c>
      <c r="B152" s="3" t="s">
        <v>2</v>
      </c>
      <c r="C152" s="4" t="s">
        <v>3</v>
      </c>
      <c r="D152" s="4" t="s">
        <v>4</v>
      </c>
      <c r="E152" s="5" t="s">
        <v>5</v>
      </c>
      <c r="F152" s="6"/>
      <c r="G152" s="7"/>
      <c r="H152" s="8" t="s">
        <v>6</v>
      </c>
      <c r="I152" s="25"/>
      <c r="J152" s="6" t="s">
        <v>7</v>
      </c>
      <c r="K152" s="6"/>
      <c r="L152" s="7"/>
      <c r="M152" s="10" t="s">
        <v>8</v>
      </c>
      <c r="N152" s="6"/>
      <c r="O152" s="6"/>
      <c r="P152" s="7"/>
    </row>
    <row r="153" spans="1:16" x14ac:dyDescent="0.25">
      <c r="A153" s="11" t="s">
        <v>9</v>
      </c>
      <c r="B153" s="11" t="s">
        <v>10</v>
      </c>
      <c r="C153" s="11"/>
      <c r="D153" s="12" t="s">
        <v>11</v>
      </c>
      <c r="E153" s="13" t="s">
        <v>12</v>
      </c>
      <c r="F153" s="13" t="s">
        <v>13</v>
      </c>
      <c r="G153" s="13" t="s">
        <v>14</v>
      </c>
      <c r="H153" s="12" t="s">
        <v>15</v>
      </c>
      <c r="I153" s="13" t="s">
        <v>16</v>
      </c>
      <c r="J153" s="13" t="s">
        <v>17</v>
      </c>
      <c r="K153" s="13" t="s">
        <v>18</v>
      </c>
      <c r="L153" s="13" t="s">
        <v>19</v>
      </c>
      <c r="M153" s="13" t="s">
        <v>20</v>
      </c>
      <c r="N153" s="13" t="s">
        <v>21</v>
      </c>
      <c r="O153" s="13" t="s">
        <v>22</v>
      </c>
      <c r="P153" s="13" t="s">
        <v>23</v>
      </c>
    </row>
    <row r="154" spans="1:16" x14ac:dyDescent="0.25">
      <c r="A154" s="13">
        <v>1</v>
      </c>
      <c r="B154" s="13">
        <v>2</v>
      </c>
      <c r="C154" s="13">
        <v>3</v>
      </c>
      <c r="D154" s="13">
        <v>4</v>
      </c>
      <c r="E154" s="13">
        <v>5</v>
      </c>
      <c r="F154" s="13">
        <v>6</v>
      </c>
      <c r="G154" s="13">
        <v>7</v>
      </c>
      <c r="H154" s="13">
        <v>8</v>
      </c>
      <c r="I154" s="13">
        <v>9</v>
      </c>
      <c r="J154" s="13">
        <v>10</v>
      </c>
      <c r="K154" s="13">
        <v>11</v>
      </c>
      <c r="L154" s="13">
        <v>12</v>
      </c>
      <c r="M154" s="13">
        <v>13</v>
      </c>
      <c r="N154" s="13">
        <v>14</v>
      </c>
      <c r="O154" s="13">
        <v>15</v>
      </c>
      <c r="P154" s="13">
        <v>16</v>
      </c>
    </row>
    <row r="156" spans="1:16" x14ac:dyDescent="0.25">
      <c r="C156" s="14" t="s">
        <v>39</v>
      </c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8" spans="1:16" x14ac:dyDescent="0.25">
      <c r="A158" s="1"/>
      <c r="B158" s="60" t="s">
        <v>70</v>
      </c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25">
      <c r="A159" s="26" t="s">
        <v>26</v>
      </c>
      <c r="B159" s="34" t="s">
        <v>124</v>
      </c>
      <c r="C159" s="23" t="s">
        <v>125</v>
      </c>
      <c r="D159" s="18">
        <v>100</v>
      </c>
      <c r="E159" s="19">
        <v>2.1</v>
      </c>
      <c r="F159" s="19">
        <v>6.3</v>
      </c>
      <c r="G159" s="19">
        <v>8.1999999999999993</v>
      </c>
      <c r="H159" s="19">
        <v>98</v>
      </c>
      <c r="I159" s="19">
        <v>7.0000000000000007E-2</v>
      </c>
      <c r="J159" s="19">
        <v>10.6</v>
      </c>
      <c r="K159" s="19">
        <v>0</v>
      </c>
      <c r="L159" s="19">
        <v>2.8</v>
      </c>
      <c r="M159" s="19">
        <v>15</v>
      </c>
      <c r="N159" s="19">
        <v>46</v>
      </c>
      <c r="O159" s="19">
        <v>19</v>
      </c>
      <c r="P159" s="19">
        <v>0.7</v>
      </c>
    </row>
    <row r="160" spans="1:16" x14ac:dyDescent="0.25">
      <c r="A160" s="22" t="s">
        <v>27</v>
      </c>
      <c r="B160" s="15" t="s">
        <v>91</v>
      </c>
      <c r="C160" s="16" t="s">
        <v>92</v>
      </c>
      <c r="D160" s="17">
        <v>200</v>
      </c>
      <c r="E160" s="15">
        <v>5.04</v>
      </c>
      <c r="F160" s="15">
        <v>2.86</v>
      </c>
      <c r="G160" s="15">
        <v>11.68</v>
      </c>
      <c r="H160" s="15">
        <v>92.6</v>
      </c>
      <c r="I160" s="15">
        <v>0.13</v>
      </c>
      <c r="J160" s="15">
        <v>3.8</v>
      </c>
      <c r="K160" s="15">
        <v>14</v>
      </c>
      <c r="L160" s="15">
        <v>0.2</v>
      </c>
      <c r="M160" s="15">
        <v>28.26</v>
      </c>
      <c r="N160" s="15">
        <v>71.400000000000006</v>
      </c>
      <c r="O160" s="15">
        <v>27.5</v>
      </c>
      <c r="P160" s="15">
        <v>1.62</v>
      </c>
    </row>
    <row r="161" spans="1:16" x14ac:dyDescent="0.25">
      <c r="A161" s="22" t="s">
        <v>28</v>
      </c>
      <c r="B161" s="19" t="s">
        <v>122</v>
      </c>
      <c r="C161" s="23" t="s">
        <v>123</v>
      </c>
      <c r="D161" s="18">
        <v>200</v>
      </c>
      <c r="E161" s="19">
        <v>12.3</v>
      </c>
      <c r="F161" s="19">
        <v>8.1999999999999993</v>
      </c>
      <c r="G161" s="19">
        <v>24.8</v>
      </c>
      <c r="H161" s="19">
        <v>223</v>
      </c>
      <c r="I161" s="19">
        <v>0.04</v>
      </c>
      <c r="J161" s="19">
        <v>0</v>
      </c>
      <c r="K161" s="19">
        <v>15</v>
      </c>
      <c r="L161" s="19">
        <v>0.6</v>
      </c>
      <c r="M161" s="19">
        <v>20</v>
      </c>
      <c r="N161" s="19">
        <v>87</v>
      </c>
      <c r="O161" s="19">
        <v>28</v>
      </c>
      <c r="P161" s="19">
        <v>0.71</v>
      </c>
    </row>
    <row r="162" spans="1:16" x14ac:dyDescent="0.25">
      <c r="A162" s="22" t="s">
        <v>29</v>
      </c>
      <c r="B162" s="19" t="s">
        <v>80</v>
      </c>
      <c r="C162" s="23" t="s">
        <v>62</v>
      </c>
      <c r="D162" s="18">
        <v>200</v>
      </c>
      <c r="E162" s="19">
        <v>1.4</v>
      </c>
      <c r="F162" s="19">
        <v>1.2</v>
      </c>
      <c r="G162" s="19">
        <v>11.4</v>
      </c>
      <c r="H162" s="19">
        <v>63</v>
      </c>
      <c r="I162" s="19">
        <v>0.02</v>
      </c>
      <c r="J162" s="19">
        <v>0.3</v>
      </c>
      <c r="K162" s="19">
        <v>9.5</v>
      </c>
      <c r="L162" s="19">
        <v>0</v>
      </c>
      <c r="M162" s="19">
        <v>54.3</v>
      </c>
      <c r="N162" s="19">
        <v>38.299999999999997</v>
      </c>
      <c r="O162" s="19">
        <v>6.3</v>
      </c>
      <c r="P162" s="19">
        <v>7.0000000000000007E-2</v>
      </c>
    </row>
    <row r="163" spans="1:16" x14ac:dyDescent="0.25">
      <c r="A163" s="22" t="s">
        <v>30</v>
      </c>
      <c r="B163" s="19"/>
      <c r="C163" s="16" t="s">
        <v>63</v>
      </c>
      <c r="D163" s="17">
        <v>50</v>
      </c>
      <c r="E163" s="15">
        <v>3.94</v>
      </c>
      <c r="F163" s="15">
        <v>0.4</v>
      </c>
      <c r="G163" s="15">
        <v>26.6</v>
      </c>
      <c r="H163" s="15">
        <v>129.4</v>
      </c>
      <c r="I163" s="15">
        <v>0.06</v>
      </c>
      <c r="J163" s="15">
        <v>0</v>
      </c>
      <c r="K163" s="15">
        <v>0</v>
      </c>
      <c r="L163" s="15">
        <v>0</v>
      </c>
      <c r="M163" s="15">
        <v>10</v>
      </c>
      <c r="N163" s="15">
        <v>32</v>
      </c>
      <c r="O163" s="15">
        <v>7</v>
      </c>
      <c r="P163" s="15">
        <v>0.6</v>
      </c>
    </row>
    <row r="164" spans="1:16" x14ac:dyDescent="0.25">
      <c r="A164" s="22" t="s">
        <v>31</v>
      </c>
      <c r="B164" s="15"/>
      <c r="C164" s="16" t="s">
        <v>64</v>
      </c>
      <c r="D164" s="18">
        <v>25</v>
      </c>
      <c r="E164" s="19">
        <v>1.87</v>
      </c>
      <c r="F164" s="19">
        <v>0.27</v>
      </c>
      <c r="G164" s="19">
        <v>12.12</v>
      </c>
      <c r="H164" s="19">
        <v>59.5</v>
      </c>
      <c r="I164" s="19">
        <v>0.38</v>
      </c>
      <c r="J164" s="19">
        <v>0</v>
      </c>
      <c r="K164" s="19">
        <v>0</v>
      </c>
      <c r="L164" s="19">
        <v>0</v>
      </c>
      <c r="M164" s="19">
        <v>9.57</v>
      </c>
      <c r="N164" s="19">
        <v>44.2</v>
      </c>
      <c r="O164" s="19">
        <v>13.45</v>
      </c>
      <c r="P164" s="19">
        <v>0.75</v>
      </c>
    </row>
    <row r="165" spans="1:16" x14ac:dyDescent="0.25">
      <c r="A165" s="26"/>
      <c r="B165" s="27"/>
      <c r="C165" s="27" t="s">
        <v>43</v>
      </c>
      <c r="D165" s="28">
        <v>775</v>
      </c>
      <c r="E165" s="27">
        <f t="shared" ref="E165:P165" si="8">SUM(E159:E164)</f>
        <v>26.650000000000002</v>
      </c>
      <c r="F165" s="27">
        <f t="shared" si="8"/>
        <v>19.229999999999997</v>
      </c>
      <c r="G165" s="27">
        <f t="shared" si="8"/>
        <v>94.800000000000011</v>
      </c>
      <c r="H165" s="27">
        <f t="shared" si="8"/>
        <v>665.5</v>
      </c>
      <c r="I165" s="27">
        <f t="shared" si="8"/>
        <v>0.7</v>
      </c>
      <c r="J165" s="27">
        <f t="shared" si="8"/>
        <v>14.7</v>
      </c>
      <c r="K165" s="27">
        <f t="shared" si="8"/>
        <v>38.5</v>
      </c>
      <c r="L165" s="27">
        <f t="shared" si="8"/>
        <v>3.6</v>
      </c>
      <c r="M165" s="27">
        <f t="shared" si="8"/>
        <v>137.13</v>
      </c>
      <c r="N165" s="27">
        <f t="shared" si="8"/>
        <v>318.89999999999998</v>
      </c>
      <c r="O165" s="27">
        <f t="shared" si="8"/>
        <v>101.25</v>
      </c>
      <c r="P165" s="27">
        <f t="shared" si="8"/>
        <v>4.45</v>
      </c>
    </row>
    <row r="167" spans="1:16" x14ac:dyDescent="0.25">
      <c r="P167">
        <v>6</v>
      </c>
    </row>
    <row r="169" spans="1:16" x14ac:dyDescent="0.25">
      <c r="A169" s="3" t="s">
        <v>1</v>
      </c>
      <c r="B169" s="36" t="s">
        <v>2</v>
      </c>
      <c r="C169" s="37" t="s">
        <v>3</v>
      </c>
      <c r="D169" s="4" t="s">
        <v>4</v>
      </c>
      <c r="E169" s="5" t="s">
        <v>5</v>
      </c>
      <c r="F169" s="6"/>
      <c r="G169" s="7"/>
      <c r="H169" s="8" t="s">
        <v>6</v>
      </c>
      <c r="I169" s="25"/>
      <c r="J169" s="6" t="s">
        <v>7</v>
      </c>
      <c r="K169" s="6"/>
      <c r="L169" s="7"/>
      <c r="M169" s="10" t="s">
        <v>8</v>
      </c>
      <c r="N169" s="6"/>
      <c r="O169" s="6"/>
      <c r="P169" s="7"/>
    </row>
    <row r="170" spans="1:16" x14ac:dyDescent="0.25">
      <c r="A170" s="11" t="s">
        <v>9</v>
      </c>
      <c r="B170" s="38" t="s">
        <v>10</v>
      </c>
      <c r="C170" s="38"/>
      <c r="D170" s="12" t="s">
        <v>11</v>
      </c>
      <c r="E170" s="13" t="s">
        <v>12</v>
      </c>
      <c r="F170" s="13" t="s">
        <v>13</v>
      </c>
      <c r="G170" s="13" t="s">
        <v>14</v>
      </c>
      <c r="H170" s="12" t="s">
        <v>15</v>
      </c>
      <c r="I170" s="13" t="s">
        <v>16</v>
      </c>
      <c r="J170" s="13" t="s">
        <v>17</v>
      </c>
      <c r="K170" s="13" t="s">
        <v>18</v>
      </c>
      <c r="L170" s="13" t="s">
        <v>19</v>
      </c>
      <c r="M170" s="13" t="s">
        <v>20</v>
      </c>
      <c r="N170" s="13" t="s">
        <v>21</v>
      </c>
      <c r="O170" s="13" t="s">
        <v>22</v>
      </c>
      <c r="P170" s="13" t="s">
        <v>23</v>
      </c>
    </row>
    <row r="171" spans="1:16" x14ac:dyDescent="0.25">
      <c r="A171" s="13">
        <v>1</v>
      </c>
      <c r="B171" s="13">
        <v>2</v>
      </c>
      <c r="C171" s="13">
        <v>3</v>
      </c>
      <c r="D171" s="13">
        <v>4</v>
      </c>
      <c r="E171" s="13">
        <v>5</v>
      </c>
      <c r="F171" s="13">
        <v>6</v>
      </c>
      <c r="G171" s="13">
        <v>7</v>
      </c>
      <c r="H171" s="13">
        <v>8</v>
      </c>
      <c r="I171" s="13">
        <v>9</v>
      </c>
      <c r="J171" s="13">
        <v>10</v>
      </c>
      <c r="K171" s="13">
        <v>11</v>
      </c>
      <c r="L171" s="13">
        <v>12</v>
      </c>
      <c r="M171" s="13">
        <v>13</v>
      </c>
      <c r="N171" s="13">
        <v>14</v>
      </c>
      <c r="O171" s="13">
        <v>15</v>
      </c>
      <c r="P171" s="13">
        <v>16</v>
      </c>
    </row>
    <row r="173" spans="1:16" x14ac:dyDescent="0.25">
      <c r="C173" s="14" t="s">
        <v>40</v>
      </c>
    </row>
    <row r="175" spans="1:16" x14ac:dyDescent="0.25">
      <c r="A175" s="29"/>
      <c r="B175" s="52" t="s">
        <v>70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25">
      <c r="A176" s="22" t="s">
        <v>26</v>
      </c>
      <c r="B176" s="34" t="s">
        <v>126</v>
      </c>
      <c r="C176" s="23" t="s">
        <v>127</v>
      </c>
      <c r="D176" s="18">
        <v>60</v>
      </c>
      <c r="E176" s="19">
        <v>0.84</v>
      </c>
      <c r="F176" s="19">
        <v>3.66</v>
      </c>
      <c r="G176" s="19">
        <v>4.5599999999999996</v>
      </c>
      <c r="H176" s="19">
        <v>54.6</v>
      </c>
      <c r="I176" s="19">
        <v>0.01</v>
      </c>
      <c r="J176" s="19">
        <v>4.62</v>
      </c>
      <c r="K176" s="19">
        <v>0</v>
      </c>
      <c r="L176" s="19">
        <v>1.62</v>
      </c>
      <c r="M176" s="19">
        <v>20.399999999999999</v>
      </c>
      <c r="N176" s="19">
        <v>23.4</v>
      </c>
      <c r="O176" s="19">
        <v>12</v>
      </c>
      <c r="P176" s="19">
        <v>0.78</v>
      </c>
    </row>
    <row r="177" spans="1:16" x14ac:dyDescent="0.25">
      <c r="A177" s="22" t="s">
        <v>27</v>
      </c>
      <c r="B177" s="35" t="s">
        <v>113</v>
      </c>
      <c r="C177" s="35" t="s">
        <v>74</v>
      </c>
      <c r="D177" s="18" t="s">
        <v>61</v>
      </c>
      <c r="E177" s="19">
        <v>1.6</v>
      </c>
      <c r="F177" s="19">
        <v>3.62</v>
      </c>
      <c r="G177" s="19">
        <v>5.0599999999999996</v>
      </c>
      <c r="H177" s="19">
        <v>59.2</v>
      </c>
      <c r="I177" s="19">
        <v>0.06</v>
      </c>
      <c r="J177" s="19">
        <v>5.8</v>
      </c>
      <c r="K177" s="19">
        <v>0</v>
      </c>
      <c r="L177" s="19">
        <v>1.88</v>
      </c>
      <c r="M177" s="19">
        <v>18.2</v>
      </c>
      <c r="N177" s="19">
        <v>36.200000000000003</v>
      </c>
      <c r="O177" s="19">
        <v>14.6</v>
      </c>
      <c r="P177" s="19">
        <v>0.56000000000000005</v>
      </c>
    </row>
    <row r="178" spans="1:16" x14ac:dyDescent="0.25">
      <c r="A178" s="22" t="s">
        <v>28</v>
      </c>
      <c r="B178" s="33" t="s">
        <v>71</v>
      </c>
      <c r="C178" s="16" t="s">
        <v>75</v>
      </c>
      <c r="D178" s="20">
        <v>100</v>
      </c>
      <c r="E178" s="19">
        <v>10.26</v>
      </c>
      <c r="F178" s="19">
        <v>11.92</v>
      </c>
      <c r="G178" s="19">
        <v>6.74</v>
      </c>
      <c r="H178" s="19">
        <v>180.54</v>
      </c>
      <c r="I178" s="19">
        <v>0.06</v>
      </c>
      <c r="J178" s="19">
        <v>0.45</v>
      </c>
      <c r="K178" s="19">
        <v>6</v>
      </c>
      <c r="L178" s="19">
        <v>0.67</v>
      </c>
      <c r="M178" s="19">
        <v>22.79</v>
      </c>
      <c r="N178" s="19">
        <v>108.64</v>
      </c>
      <c r="O178" s="19">
        <v>21.58</v>
      </c>
      <c r="P178" s="19">
        <v>0.96</v>
      </c>
    </row>
    <row r="179" spans="1:16" x14ac:dyDescent="0.25">
      <c r="A179" s="13" t="s">
        <v>29</v>
      </c>
      <c r="B179" s="15" t="s">
        <v>79</v>
      </c>
      <c r="C179" s="23" t="s">
        <v>65</v>
      </c>
      <c r="D179" s="18">
        <v>150</v>
      </c>
      <c r="E179" s="19">
        <v>5.55</v>
      </c>
      <c r="F179" s="19">
        <v>4.95</v>
      </c>
      <c r="G179" s="19">
        <v>29.55</v>
      </c>
      <c r="H179" s="19">
        <v>184.5</v>
      </c>
      <c r="I179" s="19">
        <v>0.06</v>
      </c>
      <c r="J179" s="19">
        <v>0</v>
      </c>
      <c r="K179" s="19">
        <v>31.5</v>
      </c>
      <c r="L179" s="19">
        <v>0.75</v>
      </c>
      <c r="M179" s="19">
        <v>12</v>
      </c>
      <c r="N179" s="19">
        <v>45</v>
      </c>
      <c r="O179" s="19">
        <v>7.5</v>
      </c>
      <c r="P179" s="19">
        <v>1.05</v>
      </c>
    </row>
    <row r="180" spans="1:16" x14ac:dyDescent="0.25">
      <c r="A180" s="22" t="s">
        <v>30</v>
      </c>
      <c r="B180" s="15" t="s">
        <v>77</v>
      </c>
      <c r="C180" s="16" t="s">
        <v>68</v>
      </c>
      <c r="D180" s="20" t="s">
        <v>61</v>
      </c>
      <c r="E180" s="15">
        <v>0.3</v>
      </c>
      <c r="F180" s="15">
        <v>0.1</v>
      </c>
      <c r="G180" s="15">
        <v>9.5</v>
      </c>
      <c r="H180" s="15">
        <v>40</v>
      </c>
      <c r="I180" s="15">
        <v>0</v>
      </c>
      <c r="J180" s="15">
        <v>1</v>
      </c>
      <c r="K180" s="15">
        <v>0</v>
      </c>
      <c r="L180" s="15">
        <v>0.02</v>
      </c>
      <c r="M180" s="15">
        <v>7.9</v>
      </c>
      <c r="N180" s="15">
        <v>9.1</v>
      </c>
      <c r="O180" s="15">
        <v>5</v>
      </c>
      <c r="P180" s="15">
        <v>0.87</v>
      </c>
    </row>
    <row r="181" spans="1:16" x14ac:dyDescent="0.25">
      <c r="A181" s="22" t="s">
        <v>31</v>
      </c>
      <c r="B181" s="13"/>
      <c r="C181" s="16" t="s">
        <v>63</v>
      </c>
      <c r="D181" s="18">
        <v>50</v>
      </c>
      <c r="E181" s="19">
        <v>3.94</v>
      </c>
      <c r="F181" s="19">
        <v>0.4</v>
      </c>
      <c r="G181" s="19">
        <v>26.6</v>
      </c>
      <c r="H181" s="19">
        <v>129.4</v>
      </c>
      <c r="I181" s="19">
        <v>0.06</v>
      </c>
      <c r="J181" s="19">
        <v>0</v>
      </c>
      <c r="K181" s="19">
        <v>0</v>
      </c>
      <c r="L181" s="19">
        <v>0</v>
      </c>
      <c r="M181" s="19">
        <v>10</v>
      </c>
      <c r="N181" s="19">
        <v>32</v>
      </c>
      <c r="O181" s="19">
        <v>7</v>
      </c>
      <c r="P181" s="19">
        <v>0.6</v>
      </c>
    </row>
    <row r="182" spans="1:16" x14ac:dyDescent="0.25">
      <c r="A182" s="13" t="s">
        <v>33</v>
      </c>
      <c r="B182" s="13"/>
      <c r="C182" s="16" t="s">
        <v>64</v>
      </c>
      <c r="D182" s="18">
        <v>25</v>
      </c>
      <c r="E182" s="19">
        <v>1.87</v>
      </c>
      <c r="F182" s="19">
        <v>0.27</v>
      </c>
      <c r="G182" s="19">
        <v>12.12</v>
      </c>
      <c r="H182" s="19">
        <v>59.5</v>
      </c>
      <c r="I182" s="19">
        <v>0.38</v>
      </c>
      <c r="J182" s="19">
        <v>0</v>
      </c>
      <c r="K182" s="19">
        <v>0</v>
      </c>
      <c r="L182" s="19">
        <v>0</v>
      </c>
      <c r="M182" s="19">
        <v>9.57</v>
      </c>
      <c r="N182" s="19">
        <v>44.2</v>
      </c>
      <c r="O182" s="19">
        <v>13.45</v>
      </c>
      <c r="P182" s="19">
        <v>0.75</v>
      </c>
    </row>
    <row r="183" spans="1:16" x14ac:dyDescent="0.25">
      <c r="A183" s="13"/>
      <c r="B183" s="13"/>
      <c r="C183" s="40" t="s">
        <v>34</v>
      </c>
      <c r="D183" s="21">
        <v>795</v>
      </c>
      <c r="E183" s="21">
        <f>SUM(E176:E182)</f>
        <v>24.360000000000003</v>
      </c>
      <c r="F183" s="21">
        <f t="shared" ref="F183:P183" si="9">SUM(F176:F182)</f>
        <v>24.919999999999998</v>
      </c>
      <c r="G183" s="21">
        <f t="shared" si="9"/>
        <v>94.13</v>
      </c>
      <c r="H183" s="21">
        <f t="shared" si="9"/>
        <v>707.74</v>
      </c>
      <c r="I183" s="21">
        <f t="shared" si="9"/>
        <v>0.63</v>
      </c>
      <c r="J183" s="21">
        <f t="shared" si="9"/>
        <v>11.87</v>
      </c>
      <c r="K183" s="21">
        <f t="shared" si="9"/>
        <v>37.5</v>
      </c>
      <c r="L183" s="21">
        <f t="shared" si="9"/>
        <v>4.9399999999999995</v>
      </c>
      <c r="M183" s="21">
        <f t="shared" si="9"/>
        <v>100.85999999999999</v>
      </c>
      <c r="N183" s="21">
        <f t="shared" si="9"/>
        <v>298.54000000000002</v>
      </c>
      <c r="O183" s="21">
        <f t="shared" si="9"/>
        <v>81.13000000000001</v>
      </c>
      <c r="P183" s="21">
        <f t="shared" si="9"/>
        <v>5.5699999999999994</v>
      </c>
    </row>
    <row r="186" spans="1:16" x14ac:dyDescent="0.25">
      <c r="P186">
        <v>7</v>
      </c>
    </row>
    <row r="187" spans="1:16" x14ac:dyDescent="0.25">
      <c r="C187" s="1"/>
      <c r="D187" s="1" t="s">
        <v>72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25">
      <c r="C189" s="1"/>
      <c r="D189" s="5" t="s">
        <v>5</v>
      </c>
      <c r="E189" s="6"/>
      <c r="F189" s="7"/>
      <c r="G189" s="8" t="s">
        <v>6</v>
      </c>
      <c r="H189" s="25"/>
      <c r="I189" s="6" t="s">
        <v>7</v>
      </c>
      <c r="J189" s="6"/>
      <c r="K189" s="7"/>
      <c r="L189" s="10" t="s">
        <v>8</v>
      </c>
      <c r="M189" s="6"/>
      <c r="N189" s="6"/>
      <c r="O189" s="6"/>
      <c r="P189" s="41"/>
    </row>
    <row r="190" spans="1:16" x14ac:dyDescent="0.25">
      <c r="C190" s="1"/>
      <c r="D190" s="13" t="s">
        <v>12</v>
      </c>
      <c r="E190" s="13" t="s">
        <v>13</v>
      </c>
      <c r="F190" s="13" t="s">
        <v>14</v>
      </c>
      <c r="G190" s="12" t="s">
        <v>15</v>
      </c>
      <c r="H190" s="13" t="s">
        <v>16</v>
      </c>
      <c r="I190" s="13" t="s">
        <v>17</v>
      </c>
      <c r="J190" s="13" t="s">
        <v>18</v>
      </c>
      <c r="K190" s="13" t="s">
        <v>19</v>
      </c>
      <c r="L190" s="13" t="s">
        <v>20</v>
      </c>
      <c r="M190" s="13" t="s">
        <v>21</v>
      </c>
      <c r="N190" s="13" t="s">
        <v>22</v>
      </c>
      <c r="O190" s="42" t="s">
        <v>23</v>
      </c>
      <c r="P190" s="43"/>
    </row>
    <row r="191" spans="1:16" x14ac:dyDescent="0.25">
      <c r="C191" s="14"/>
      <c r="D191" s="4">
        <v>5</v>
      </c>
      <c r="E191" s="4">
        <v>6</v>
      </c>
      <c r="F191" s="4">
        <v>7</v>
      </c>
      <c r="G191" s="4">
        <v>8</v>
      </c>
      <c r="H191" s="4">
        <v>9</v>
      </c>
      <c r="I191" s="4">
        <v>10</v>
      </c>
      <c r="J191" s="4">
        <v>11</v>
      </c>
      <c r="K191" s="4">
        <v>12</v>
      </c>
      <c r="L191" s="4">
        <v>13</v>
      </c>
      <c r="M191" s="4">
        <v>14</v>
      </c>
      <c r="N191" s="4">
        <v>15</v>
      </c>
      <c r="O191" s="8">
        <v>16</v>
      </c>
      <c r="P191" s="43"/>
    </row>
    <row r="192" spans="1:16" x14ac:dyDescent="0.25">
      <c r="C192" s="44" t="s">
        <v>44</v>
      </c>
      <c r="D192" s="4">
        <v>23.71</v>
      </c>
      <c r="E192" s="4">
        <v>24.96</v>
      </c>
      <c r="F192" s="4">
        <v>100.91</v>
      </c>
      <c r="G192" s="4">
        <v>726.15</v>
      </c>
      <c r="H192" s="4">
        <v>0.63</v>
      </c>
      <c r="I192" s="4">
        <v>6.78</v>
      </c>
      <c r="J192" s="4">
        <v>47.03</v>
      </c>
      <c r="K192" s="4">
        <v>2.61</v>
      </c>
      <c r="L192" s="4">
        <v>103.23</v>
      </c>
      <c r="M192" s="4">
        <v>328.25</v>
      </c>
      <c r="N192" s="4">
        <v>93.99</v>
      </c>
      <c r="O192" s="8">
        <v>4.0599999999999996</v>
      </c>
      <c r="P192" s="45"/>
    </row>
    <row r="193" spans="1:16" x14ac:dyDescent="0.25">
      <c r="C193" s="44" t="s">
        <v>45</v>
      </c>
      <c r="D193" s="19">
        <v>30.66</v>
      </c>
      <c r="E193" s="19">
        <v>30.54</v>
      </c>
      <c r="F193" s="19">
        <v>99.13</v>
      </c>
      <c r="G193" s="19">
        <v>803.94</v>
      </c>
      <c r="H193" s="19">
        <v>0.68</v>
      </c>
      <c r="I193" s="19">
        <v>10.93</v>
      </c>
      <c r="J193" s="19">
        <v>49.5</v>
      </c>
      <c r="K193" s="19">
        <v>3.32</v>
      </c>
      <c r="L193" s="19">
        <v>90.56</v>
      </c>
      <c r="M193" s="19">
        <v>379.74</v>
      </c>
      <c r="N193" s="19">
        <v>87.23</v>
      </c>
      <c r="O193" s="19">
        <v>5.05</v>
      </c>
      <c r="P193" s="48"/>
    </row>
    <row r="194" spans="1:16" x14ac:dyDescent="0.25">
      <c r="C194" s="44" t="s">
        <v>46</v>
      </c>
      <c r="D194" s="46">
        <v>25.01</v>
      </c>
      <c r="E194" s="46">
        <v>24.35</v>
      </c>
      <c r="F194" s="46">
        <v>95.19</v>
      </c>
      <c r="G194" s="46">
        <v>710.74</v>
      </c>
      <c r="H194" s="46">
        <v>1.1399999999999999</v>
      </c>
      <c r="I194" s="46">
        <v>26.91</v>
      </c>
      <c r="J194" s="46">
        <v>36.020000000000003</v>
      </c>
      <c r="K194" s="46">
        <v>5.6</v>
      </c>
      <c r="L194" s="46">
        <v>176.47</v>
      </c>
      <c r="M194" s="46">
        <v>503.27</v>
      </c>
      <c r="N194" s="46">
        <v>134.96</v>
      </c>
      <c r="O194" s="47">
        <v>6.09</v>
      </c>
      <c r="P194" s="48"/>
    </row>
    <row r="195" spans="1:16" x14ac:dyDescent="0.25">
      <c r="C195" s="49" t="s">
        <v>47</v>
      </c>
      <c r="D195" s="46">
        <v>27.41</v>
      </c>
      <c r="E195" s="46">
        <v>26.72</v>
      </c>
      <c r="F195" s="46">
        <v>99.89</v>
      </c>
      <c r="G195" s="46">
        <v>754.9</v>
      </c>
      <c r="H195" s="46">
        <v>1.05</v>
      </c>
      <c r="I195" s="46">
        <v>12.43</v>
      </c>
      <c r="J195" s="46">
        <v>34.68</v>
      </c>
      <c r="K195" s="46">
        <v>4.3899999999999997</v>
      </c>
      <c r="L195" s="46">
        <v>205.49</v>
      </c>
      <c r="M195" s="46">
        <v>437.6</v>
      </c>
      <c r="N195" s="46">
        <v>160.34</v>
      </c>
      <c r="O195" s="47">
        <v>7.46</v>
      </c>
      <c r="P195" s="48"/>
    </row>
    <row r="196" spans="1:16" x14ac:dyDescent="0.25">
      <c r="B196" s="1"/>
      <c r="C196" s="49" t="s">
        <v>48</v>
      </c>
      <c r="D196" s="46">
        <v>24.92</v>
      </c>
      <c r="E196" s="46">
        <v>20.71</v>
      </c>
      <c r="F196" s="46">
        <v>92.72</v>
      </c>
      <c r="G196" s="46">
        <v>662.11</v>
      </c>
      <c r="H196" s="46">
        <v>0.61</v>
      </c>
      <c r="I196" s="46">
        <v>9.18</v>
      </c>
      <c r="J196" s="46">
        <v>47</v>
      </c>
      <c r="K196" s="46">
        <v>3.14</v>
      </c>
      <c r="L196" s="46">
        <v>134.19999999999999</v>
      </c>
      <c r="M196" s="46">
        <v>290.13</v>
      </c>
      <c r="N196" s="46">
        <v>76.540000000000006</v>
      </c>
      <c r="O196" s="46">
        <v>4.3499999999999996</v>
      </c>
      <c r="P196" s="48"/>
    </row>
    <row r="197" spans="1:16" x14ac:dyDescent="0.25">
      <c r="A197" s="29"/>
      <c r="C197" s="49" t="s">
        <v>49</v>
      </c>
      <c r="D197" s="46">
        <v>31.32</v>
      </c>
      <c r="E197" s="46">
        <v>31.28</v>
      </c>
      <c r="F197" s="46">
        <v>111.87</v>
      </c>
      <c r="G197" s="46">
        <v>859.58</v>
      </c>
      <c r="H197" s="46">
        <v>0.99</v>
      </c>
      <c r="I197" s="46">
        <v>6.42</v>
      </c>
      <c r="J197" s="46">
        <v>170.53</v>
      </c>
      <c r="K197" s="46">
        <v>2.97</v>
      </c>
      <c r="L197" s="46">
        <v>126.63</v>
      </c>
      <c r="M197" s="46">
        <v>441.02</v>
      </c>
      <c r="N197" s="46">
        <v>99.46</v>
      </c>
      <c r="O197" s="47">
        <v>5.94</v>
      </c>
      <c r="P197" s="48"/>
    </row>
    <row r="198" spans="1:16" x14ac:dyDescent="0.25">
      <c r="B198" s="1"/>
      <c r="C198" s="49" t="s">
        <v>50</v>
      </c>
      <c r="D198" s="46">
        <v>26.77</v>
      </c>
      <c r="E198" s="46">
        <v>23.06</v>
      </c>
      <c r="F198" s="46">
        <v>96.87</v>
      </c>
      <c r="G198" s="46">
        <v>706.7</v>
      </c>
      <c r="H198" s="46">
        <v>1.05</v>
      </c>
      <c r="I198" s="46">
        <v>9.81</v>
      </c>
      <c r="J198" s="46">
        <v>34.68</v>
      </c>
      <c r="K198" s="46">
        <v>2.75</v>
      </c>
      <c r="L198" s="46">
        <v>199.57</v>
      </c>
      <c r="M198" s="46">
        <v>429.18</v>
      </c>
      <c r="N198" s="46">
        <v>157.19999999999999</v>
      </c>
      <c r="O198" s="46">
        <v>7.25</v>
      </c>
      <c r="P198" s="48"/>
    </row>
    <row r="199" spans="1:16" x14ac:dyDescent="0.25">
      <c r="A199" s="39"/>
      <c r="B199" s="1"/>
      <c r="C199" s="49" t="s">
        <v>51</v>
      </c>
      <c r="D199" s="46">
        <v>24.28</v>
      </c>
      <c r="E199" s="46">
        <v>19.43</v>
      </c>
      <c r="F199" s="46">
        <v>128.71</v>
      </c>
      <c r="G199" s="46">
        <v>791.96999999999991</v>
      </c>
      <c r="H199" s="46">
        <v>0.98</v>
      </c>
      <c r="I199" s="46">
        <v>8</v>
      </c>
      <c r="J199" s="46">
        <v>48.2</v>
      </c>
      <c r="K199" s="46">
        <v>5.3</v>
      </c>
      <c r="L199" s="46">
        <v>158.92000000000002</v>
      </c>
      <c r="M199" s="46">
        <v>420.64</v>
      </c>
      <c r="N199" s="46">
        <v>138.57000000000002</v>
      </c>
      <c r="O199" s="47">
        <v>4.67</v>
      </c>
      <c r="P199" s="48"/>
    </row>
    <row r="200" spans="1:16" x14ac:dyDescent="0.25">
      <c r="A200" s="1"/>
      <c r="B200" s="1"/>
      <c r="C200" s="49" t="s">
        <v>52</v>
      </c>
      <c r="D200" s="46">
        <v>22.2</v>
      </c>
      <c r="E200" s="46">
        <v>25.79</v>
      </c>
      <c r="F200" s="46">
        <v>76.819999999999993</v>
      </c>
      <c r="G200" s="46">
        <v>638.24</v>
      </c>
      <c r="H200" s="46">
        <v>0.68</v>
      </c>
      <c r="I200" s="46">
        <v>18.489999999999998</v>
      </c>
      <c r="J200" s="46">
        <v>36</v>
      </c>
      <c r="K200" s="46">
        <v>4.5</v>
      </c>
      <c r="L200" s="46">
        <v>122.86</v>
      </c>
      <c r="M200" s="46">
        <v>321.94</v>
      </c>
      <c r="N200" s="46">
        <v>94.23</v>
      </c>
      <c r="O200" s="47">
        <v>4.46</v>
      </c>
      <c r="P200" s="48"/>
    </row>
    <row r="201" spans="1:16" x14ac:dyDescent="0.25">
      <c r="A201" s="1"/>
      <c r="B201" s="1"/>
      <c r="C201" s="49" t="s">
        <v>53</v>
      </c>
      <c r="D201" s="46">
        <v>26.65</v>
      </c>
      <c r="E201" s="46">
        <v>19.23</v>
      </c>
      <c r="F201" s="46">
        <v>94.8</v>
      </c>
      <c r="G201" s="46">
        <v>665.5</v>
      </c>
      <c r="H201" s="46">
        <v>0.7</v>
      </c>
      <c r="I201" s="46">
        <v>14.7</v>
      </c>
      <c r="J201" s="46">
        <v>38.5</v>
      </c>
      <c r="K201" s="46">
        <v>3.6</v>
      </c>
      <c r="L201" s="46">
        <v>137.13</v>
      </c>
      <c r="M201" s="46">
        <v>318.89999999999998</v>
      </c>
      <c r="N201" s="46">
        <v>101.25</v>
      </c>
      <c r="O201" s="47">
        <v>4.45</v>
      </c>
      <c r="P201" s="48"/>
    </row>
    <row r="202" spans="1:16" x14ac:dyDescent="0.25">
      <c r="A202" s="1"/>
      <c r="B202" s="1"/>
      <c r="C202" s="49" t="s">
        <v>54</v>
      </c>
      <c r="D202" s="46">
        <v>24.36</v>
      </c>
      <c r="E202" s="46">
        <v>24.92</v>
      </c>
      <c r="F202" s="46">
        <v>94.13</v>
      </c>
      <c r="G202" s="46">
        <v>707.74</v>
      </c>
      <c r="H202" s="46">
        <v>0.63</v>
      </c>
      <c r="I202" s="46">
        <v>11.87</v>
      </c>
      <c r="J202" s="46">
        <v>37.5</v>
      </c>
      <c r="K202" s="46">
        <v>4.9400000000000004</v>
      </c>
      <c r="L202" s="46">
        <v>100.86</v>
      </c>
      <c r="M202" s="46">
        <v>298.54000000000002</v>
      </c>
      <c r="N202" s="46">
        <v>81.13</v>
      </c>
      <c r="O202" s="47">
        <v>5.57</v>
      </c>
      <c r="P202" s="48"/>
    </row>
    <row r="203" spans="1:16" x14ac:dyDescent="0.25">
      <c r="A203" s="1"/>
      <c r="B203" s="1"/>
      <c r="C203" s="49" t="s">
        <v>55</v>
      </c>
      <c r="D203" s="46">
        <v>33.090000000000003</v>
      </c>
      <c r="E203" s="46">
        <v>31.04</v>
      </c>
      <c r="F203" s="46">
        <v>89.75</v>
      </c>
      <c r="G203" s="46">
        <v>774.83</v>
      </c>
      <c r="H203" s="46">
        <v>0.71</v>
      </c>
      <c r="I203" s="46">
        <v>4.1100000000000003</v>
      </c>
      <c r="J203" s="46">
        <v>173.88</v>
      </c>
      <c r="K203" s="46">
        <v>2.69</v>
      </c>
      <c r="L203" s="46">
        <v>181.11</v>
      </c>
      <c r="M203" s="46">
        <v>481.27</v>
      </c>
      <c r="N203" s="46">
        <v>141.11000000000001</v>
      </c>
      <c r="O203" s="47">
        <v>7.74</v>
      </c>
      <c r="P203" s="48"/>
    </row>
    <row r="204" spans="1:16" x14ac:dyDescent="0.25">
      <c r="A204" s="1"/>
      <c r="B204" s="1"/>
      <c r="C204" s="49" t="s">
        <v>42</v>
      </c>
      <c r="D204" s="46">
        <f>SUM(D192:D203)</f>
        <v>320.38</v>
      </c>
      <c r="E204" s="46">
        <f t="shared" ref="E204:O204" si="10">SUM(E192:E203)</f>
        <v>302.03000000000003</v>
      </c>
      <c r="F204" s="46">
        <f t="shared" si="10"/>
        <v>1180.79</v>
      </c>
      <c r="G204" s="46">
        <f t="shared" si="10"/>
        <v>8802.4</v>
      </c>
      <c r="H204" s="46">
        <f t="shared" si="10"/>
        <v>9.8500000000000014</v>
      </c>
      <c r="I204" s="46">
        <f t="shared" si="10"/>
        <v>139.63000000000002</v>
      </c>
      <c r="J204" s="46">
        <f t="shared" si="10"/>
        <v>753.52</v>
      </c>
      <c r="K204" s="46">
        <f t="shared" si="10"/>
        <v>45.809999999999995</v>
      </c>
      <c r="L204" s="46">
        <f t="shared" si="10"/>
        <v>1737.0299999999997</v>
      </c>
      <c r="M204" s="46">
        <f t="shared" si="10"/>
        <v>4650.4799999999996</v>
      </c>
      <c r="N204" s="46">
        <f t="shared" si="10"/>
        <v>1366.0100000000002</v>
      </c>
      <c r="O204" s="46">
        <f t="shared" si="10"/>
        <v>67.09</v>
      </c>
      <c r="P204" s="50"/>
    </row>
    <row r="205" spans="1:16" x14ac:dyDescent="0.25">
      <c r="A205" s="1"/>
      <c r="B205" s="1"/>
      <c r="C205" s="49" t="s">
        <v>56</v>
      </c>
      <c r="D205" s="51">
        <f>D204/10</f>
        <v>32.037999999999997</v>
      </c>
      <c r="E205" s="51">
        <f t="shared" ref="E205:O205" si="11">E204/10</f>
        <v>30.203000000000003</v>
      </c>
      <c r="F205" s="51">
        <f t="shared" si="11"/>
        <v>118.07899999999999</v>
      </c>
      <c r="G205" s="51">
        <f t="shared" si="11"/>
        <v>880.24</v>
      </c>
      <c r="H205" s="51">
        <f t="shared" si="11"/>
        <v>0.9850000000000001</v>
      </c>
      <c r="I205" s="51">
        <f t="shared" si="11"/>
        <v>13.963000000000003</v>
      </c>
      <c r="J205" s="51">
        <f t="shared" si="11"/>
        <v>75.352000000000004</v>
      </c>
      <c r="K205" s="51">
        <f t="shared" si="11"/>
        <v>4.5809999999999995</v>
      </c>
      <c r="L205" s="51">
        <f t="shared" si="11"/>
        <v>173.70299999999997</v>
      </c>
      <c r="M205" s="51">
        <f t="shared" si="11"/>
        <v>465.04799999999994</v>
      </c>
      <c r="N205" s="51">
        <f t="shared" si="11"/>
        <v>136.60100000000003</v>
      </c>
      <c r="O205" s="51">
        <f t="shared" si="11"/>
        <v>6.7090000000000005</v>
      </c>
      <c r="P205" s="29"/>
    </row>
    <row r="206" spans="1:16" x14ac:dyDescent="0.25">
      <c r="A206" s="1"/>
      <c r="B206" s="1"/>
      <c r="C206" s="52" t="s">
        <v>129</v>
      </c>
      <c r="D206" s="13">
        <v>23.1</v>
      </c>
      <c r="E206" s="13">
        <v>23.7</v>
      </c>
      <c r="F206" s="13">
        <v>100.5</v>
      </c>
      <c r="G206" s="13">
        <v>705</v>
      </c>
      <c r="H206" s="13">
        <v>0.36</v>
      </c>
      <c r="I206" s="13">
        <v>18</v>
      </c>
      <c r="J206" s="13">
        <v>210</v>
      </c>
      <c r="K206" s="13">
        <v>3</v>
      </c>
      <c r="L206" s="13">
        <v>330</v>
      </c>
      <c r="M206" s="13">
        <v>330</v>
      </c>
      <c r="N206" s="13">
        <v>75</v>
      </c>
      <c r="O206" s="13">
        <v>3.6</v>
      </c>
      <c r="P206" s="53"/>
    </row>
    <row r="207" spans="1:16" x14ac:dyDescent="0.25">
      <c r="A207" s="1"/>
      <c r="B207" s="1"/>
      <c r="C207" s="49" t="s">
        <v>57</v>
      </c>
      <c r="D207" s="54">
        <f>D205/D206%</f>
        <v>138.69264069264068</v>
      </c>
      <c r="E207" s="54">
        <f t="shared" ref="E207:O207" si="12">E205/E206%</f>
        <v>127.43881856540087</v>
      </c>
      <c r="F207" s="54">
        <f t="shared" si="12"/>
        <v>117.49154228855723</v>
      </c>
      <c r="G207" s="54">
        <f t="shared" si="12"/>
        <v>124.85673758865249</v>
      </c>
      <c r="H207" s="54">
        <f t="shared" si="12"/>
        <v>273.61111111111114</v>
      </c>
      <c r="I207" s="54">
        <f t="shared" si="12"/>
        <v>77.572222222222237</v>
      </c>
      <c r="J207" s="54">
        <f t="shared" si="12"/>
        <v>35.881904761904764</v>
      </c>
      <c r="K207" s="54">
        <f t="shared" si="12"/>
        <v>152.69999999999999</v>
      </c>
      <c r="L207" s="54">
        <f t="shared" si="12"/>
        <v>52.637272727272723</v>
      </c>
      <c r="M207" s="54">
        <f t="shared" si="12"/>
        <v>140.92363636363635</v>
      </c>
      <c r="N207" s="54">
        <f t="shared" si="12"/>
        <v>182.1346666666667</v>
      </c>
      <c r="O207" s="54">
        <f t="shared" si="12"/>
        <v>186.36111111111111</v>
      </c>
      <c r="P207" s="55"/>
    </row>
    <row r="208" spans="1:16" x14ac:dyDescent="0.25">
      <c r="A208" s="1"/>
      <c r="B208" s="1"/>
      <c r="D208" s="56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7"/>
    </row>
    <row r="209" spans="1:16" x14ac:dyDescent="0.25">
      <c r="A209" s="1"/>
      <c r="B209" s="1"/>
    </row>
    <row r="210" spans="1:16" x14ac:dyDescent="0.25">
      <c r="A210" s="1"/>
      <c r="B210" s="1"/>
      <c r="C210" s="1"/>
    </row>
    <row r="211" spans="1:16" x14ac:dyDescent="0.25">
      <c r="A211" s="1"/>
      <c r="B211" s="1"/>
      <c r="C211" s="1"/>
    </row>
    <row r="212" spans="1:16" x14ac:dyDescent="0.25">
      <c r="A212" s="1"/>
      <c r="B212" s="1" t="s">
        <v>58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6" x14ac:dyDescent="0.25">
      <c r="A213" s="1"/>
      <c r="B213" s="1" t="s">
        <v>59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6" x14ac:dyDescent="0.25">
      <c r="A214" s="1"/>
      <c r="B214" s="1" t="s">
        <v>130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7" spans="1:16" x14ac:dyDescent="0.25">
      <c r="P217">
        <v>8</v>
      </c>
    </row>
  </sheetData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обед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2025-09-01T09:11:17Z</dcterms:modified>
</cp:coreProperties>
</file>